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single economy cal 2\"/>
    </mc:Choice>
  </mc:AlternateContent>
  <xr:revisionPtr revIDLastSave="0" documentId="13_ncr:1_{EB8FE813-407E-4173-9902-F09A5DAE3F34}" xr6:coauthVersionLast="47" xr6:coauthVersionMax="47" xr10:uidLastSave="{00000000-0000-0000-0000-000000000000}"/>
  <bookViews>
    <workbookView xWindow="30690" yWindow="1845" windowWidth="21600" windowHeight="13620" activeTab="4" xr2:uid="{E1B00C1D-66A5-47C1-80C8-88440E56A9BD}"/>
  </bookViews>
  <sheets>
    <sheet name="READ ME" sheetId="7" r:id="rId1"/>
    <sheet name="SHEET1" sheetId="1" r:id="rId2"/>
    <sheet name="SHEET2" sheetId="2" r:id="rId3"/>
    <sheet name="SHEET3" sheetId="3" r:id="rId4"/>
    <sheet name="Sheet4" sheetId="4" r:id="rId5"/>
    <sheet name="Figure6" sheetId="5" r:id="rId6"/>
    <sheet name="Figure7" sheetId="6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2" l="1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C35" i="4"/>
  <c r="E53" i="4"/>
  <c r="D53" i="4"/>
  <c r="C53" i="4"/>
  <c r="E52" i="4"/>
  <c r="D52" i="4"/>
  <c r="C52" i="4"/>
  <c r="E51" i="4"/>
  <c r="D51" i="4"/>
  <c r="C51" i="4"/>
  <c r="E50" i="4"/>
  <c r="D50" i="4"/>
  <c r="C50" i="4"/>
  <c r="E49" i="4"/>
  <c r="D49" i="4"/>
  <c r="C49" i="4"/>
  <c r="E48" i="4"/>
  <c r="D48" i="4"/>
  <c r="C48" i="4"/>
  <c r="E47" i="4"/>
  <c r="D47" i="4"/>
  <c r="C47" i="4"/>
  <c r="E46" i="4"/>
  <c r="D46" i="4"/>
  <c r="C46" i="4"/>
  <c r="E45" i="4"/>
  <c r="D45" i="4"/>
  <c r="C45" i="4"/>
  <c r="E44" i="4"/>
  <c r="D44" i="4"/>
  <c r="C44" i="4"/>
  <c r="E43" i="4"/>
  <c r="D43" i="4"/>
  <c r="C43" i="4"/>
  <c r="E42" i="4"/>
  <c r="D42" i="4"/>
  <c r="C42" i="4"/>
  <c r="E41" i="4"/>
  <c r="D41" i="4"/>
  <c r="C41" i="4"/>
  <c r="E40" i="4"/>
  <c r="D40" i="4"/>
  <c r="C40" i="4"/>
  <c r="E39" i="4"/>
  <c r="D39" i="4"/>
  <c r="C39" i="4"/>
  <c r="E38" i="4"/>
  <c r="D38" i="4"/>
  <c r="C38" i="4"/>
  <c r="E37" i="4"/>
  <c r="D37" i="4"/>
  <c r="C37" i="4"/>
  <c r="E36" i="4"/>
  <c r="D36" i="4"/>
  <c r="C36" i="4"/>
  <c r="E35" i="4"/>
  <c r="D35" i="4"/>
</calcChain>
</file>

<file path=xl/sharedStrings.xml><?xml version="1.0" encoding="utf-8"?>
<sst xmlns="http://schemas.openxmlformats.org/spreadsheetml/2006/main" count="172" uniqueCount="82">
  <si>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</si>
  <si>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</si>
  <si>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</si>
  <si>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</si>
  <si>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</si>
  <si>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</si>
  <si>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</si>
  <si>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</si>
  <si>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</si>
  <si>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</si>
  <si>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</si>
  <si>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</si>
  <si>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</si>
  <si>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</si>
  <si>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</si>
  <si>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</si>
  <si>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</si>
  <si>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</si>
  <si>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</si>
  <si>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</si>
  <si>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</si>
  <si>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</si>
  <si>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</si>
  <si>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</si>
  <si>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</si>
  <si>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SIZE</t>
  </si>
  <si>
    <t>WELFARE</t>
  </si>
  <si>
    <t>WELFCAP</t>
  </si>
  <si>
    <t>FIRMSIZE</t>
  </si>
  <si>
    <t>FIRMNUMB</t>
  </si>
  <si>
    <t>MARKUP</t>
  </si>
  <si>
    <t>WELFARE-C</t>
  </si>
  <si>
    <t>WELFCAP-C</t>
  </si>
  <si>
    <t>FIRMSIZE-C</t>
  </si>
  <si>
    <t>NUMBERF-C</t>
  </si>
  <si>
    <t>MARKUP-C</t>
  </si>
  <si>
    <t>WELFARE-B</t>
  </si>
  <si>
    <t>WELFCAP-B</t>
  </si>
  <si>
    <t>FIRMSIZE-B</t>
  </si>
  <si>
    <t>NUMBERF-B</t>
  </si>
  <si>
    <t>MARKUP-B</t>
  </si>
  <si>
    <t>CAL2  which for Bertrand is the same as CAL1</t>
  </si>
  <si>
    <t>LGMC-2.GMS</t>
  </si>
  <si>
    <t>CAL2</t>
  </si>
  <si>
    <t>SIGMA = 6.3333</t>
  </si>
  <si>
    <t>WELFCAP-LG</t>
  </si>
  <si>
    <t>N.B.  Horizonal axis shorten a little relative to Figures 2-5:  below size 0.2 Cournot number of firms</t>
  </si>
  <si>
    <t xml:space="preserve"> </t>
  </si>
  <si>
    <t>and markup approach 1, output approaches zero, X price heads to the heavens</t>
  </si>
  <si>
    <t xml:space="preserve">Monopoly X production with Cobb-Douglas between X and Y: </t>
  </si>
  <si>
    <t>profit maximum is to produce an infinitely small quantity and at an infinitly high price</t>
  </si>
  <si>
    <t>c:\jim\research\jgea\Cournot and Bertrand\alt calibration for SGC\  for GMS files</t>
  </si>
  <si>
    <t>FIRMSIZE-LG</t>
  </si>
  <si>
    <t>MARKUP-LG</t>
  </si>
  <si>
    <t xml:space="preserve">Bertrand same as in Figures 2-5 </t>
  </si>
  <si>
    <t>Figure 6:  Calibration 2  - technology rather then preferences</t>
  </si>
  <si>
    <t>c:\jim\research\jgea\Cournot and Bertrand\alt calibration for SGC\ALT-CAL.XLSX</t>
  </si>
  <si>
    <t>NUMBER-LG</t>
  </si>
  <si>
    <t>NUMBER-C</t>
  </si>
  <si>
    <t>NUMBER-B</t>
  </si>
  <si>
    <t>SGB-2.GMS</t>
  </si>
  <si>
    <t>Ignore - used in the re-normalization</t>
  </si>
  <si>
    <t>Data for Figure 7b re-normalization</t>
  </si>
  <si>
    <t>Re-normalizations to make Figures clearer, easier to compare</t>
  </si>
  <si>
    <t>Size number re-normalized so benchmark = 1,  not 2</t>
  </si>
  <si>
    <t>Size range shrunk to focus on areas of action</t>
  </si>
  <si>
    <t>Welfare cap, firms zie, firms number re-normalized to equal 1 in benchmark</t>
  </si>
  <si>
    <t>THESE ARE THE DATA USED TO CONSTRUCT SGB-2 IN FIGURE 6</t>
  </si>
  <si>
    <t>THESE ARE THE DATA USED TO CONSTRUCT LGMC-2 IN FIGURES 6</t>
  </si>
  <si>
    <t>All cases calibration 2</t>
  </si>
  <si>
    <t>and re-scaled (and range shruk) to give the data used in Figure 6</t>
  </si>
  <si>
    <t>THESE ARE THE DATA USED TO CONSTRUCT SGC-2 IN FIGURE 6</t>
  </si>
  <si>
    <t>SGC-2.GMS</t>
  </si>
  <si>
    <t>In the case of calibration 2, all three models are dumped to the same</t>
  </si>
  <si>
    <t xml:space="preserve">excel file.  </t>
  </si>
  <si>
    <t>LGMC-2</t>
  </si>
  <si>
    <t>SGC-2</t>
  </si>
  <si>
    <t>SGB-2</t>
  </si>
  <si>
    <t>SHEET1</t>
  </si>
  <si>
    <t>SHEET2</t>
  </si>
  <si>
    <t>SHEET3</t>
  </si>
  <si>
    <t>Please see the individual SHEETS to see how the raw data is re-normalized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</si>
</sst>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6a:   Welfare per capita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Sheet4!$C$9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Sheet4!$C$10:$C$28</c:f>
              <c:numCache>
                <c:formatCode>General</c:formatCode>
                <c:ptCount val="19"/>
                <c:pt idx="0">
                  <c:v>1.0671360575107003</c:v>
                </c:pt>
                <c:pt idx="1">
                  <c:v>1.062016789386216</c:v>
                </c:pt>
                <c:pt idx="2">
                  <c:v>1.0566472566121121</c:v>
                </c:pt>
                <c:pt idx="3">
                  <c:v>1.0510002487961261</c:v>
                </c:pt>
                <c:pt idx="4">
                  <c:v>1.0450437706433184</c:v>
                </c:pt>
                <c:pt idx="5">
                  <c:v>1.0387398377282591</c:v>
                </c:pt>
                <c:pt idx="6">
                  <c:v>1.0320428652211751</c:v>
                </c:pt>
                <c:pt idx="7">
                  <c:v>1.0248974715939176</c:v>
                </c:pt>
                <c:pt idx="8">
                  <c:v>1.0172354210089332</c:v>
                </c:pt>
                <c:pt idx="9">
                  <c:v>1.0089712621349876</c:v>
                </c:pt>
                <c:pt idx="10">
                  <c:v>0.99999593008304422</c:v>
                </c:pt>
                <c:pt idx="11">
                  <c:v>0.99016704449333126</c:v>
                </c:pt>
                <c:pt idx="12">
                  <c:v>0.97929360555203526</c:v>
                </c:pt>
                <c:pt idx="13">
                  <c:v>0.96711066742173801</c:v>
                </c:pt>
                <c:pt idx="14">
                  <c:v>0.95323485090974647</c:v>
                </c:pt>
                <c:pt idx="15">
                  <c:v>0.93708000320773688</c:v>
                </c:pt>
                <c:pt idx="16">
                  <c:v>0.91768018993865819</c:v>
                </c:pt>
                <c:pt idx="17">
                  <c:v>0.89326095287901786</c:v>
                </c:pt>
                <c:pt idx="18">
                  <c:v>0.85994325522315529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AE-453C-AFF1-30B918A5937B}"/>
            </c:ext>
          </c:extLst>
        </c:ser>
        <c:ser>
          <c:idx val="1"/>
          <c:order val="1"/>
          <c:tx>
            <c:strRef>
              <c:f>Sheet4!$D$9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Sheet4!$D$10:$D$28</c:f>
              <c:numCache>
                <c:formatCode>General</c:formatCode>
                <c:ptCount val="19"/>
                <c:pt idx="0">
                  <c:v>1.1058585496902933</c:v>
                </c:pt>
                <c:pt idx="1">
                  <c:v>1.0985227045623809</c:v>
                </c:pt>
                <c:pt idx="2">
                  <c:v>1.0907203888970407</c:v>
                </c:pt>
                <c:pt idx="3">
                  <c:v>1.0823894901682698</c:v>
                </c:pt>
                <c:pt idx="4">
                  <c:v>1.0734549859358482</c:v>
                </c:pt>
                <c:pt idx="5">
                  <c:v>1.063825183762378</c:v>
                </c:pt>
                <c:pt idx="6">
                  <c:v>1.0533865092793857</c:v>
                </c:pt>
                <c:pt idx="7">
                  <c:v>1.0419961230310015</c:v>
                </c:pt>
                <c:pt idx="8">
                  <c:v>1.0294711983858973</c:v>
                </c:pt>
                <c:pt idx="9">
                  <c:v>1.0155728971685039</c:v>
                </c:pt>
                <c:pt idx="10">
                  <c:v>0.99998160430524097</c:v>
                </c:pt>
                <c:pt idx="11">
                  <c:v>0.98225710252954945</c:v>
                </c:pt>
                <c:pt idx="12">
                  <c:v>0.96177138988714772</c:v>
                </c:pt>
                <c:pt idx="13">
                  <c:v>0.93758847597882811</c:v>
                </c:pt>
                <c:pt idx="14">
                  <c:v>0.9082327084438282</c:v>
                </c:pt>
                <c:pt idx="15">
                  <c:v>0.87119660311608227</c:v>
                </c:pt>
                <c:pt idx="16">
                  <c:v>0.82174533338931044</c:v>
                </c:pt>
                <c:pt idx="17">
                  <c:v>0.74937082063499572</c:v>
                </c:pt>
                <c:pt idx="18">
                  <c:v>0.62293186286574753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AE-453C-AFF1-30B918A5937B}"/>
            </c:ext>
          </c:extLst>
        </c:ser>
        <c:ser>
          <c:idx val="2"/>
          <c:order val="2"/>
          <c:tx>
            <c:strRef>
              <c:f>Sheet4!$E$9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Sheet4!$E$10:$E$28</c:f>
              <c:numCache>
                <c:formatCode>General</c:formatCode>
                <c:ptCount val="19"/>
                <c:pt idx="0">
                  <c:v>1.0698761435556545</c:v>
                </c:pt>
                <c:pt idx="1">
                  <c:v>1.0646409729569257</c:v>
                </c:pt>
                <c:pt idx="2">
                  <c:v>1.0591390433466241</c:v>
                </c:pt>
                <c:pt idx="3">
                  <c:v>1.053339505442372</c:v>
                </c:pt>
                <c:pt idx="4">
                  <c:v>1.0472056349512193</c:v>
                </c:pt>
                <c:pt idx="5">
                  <c:v>1.0406932064526644</c:v>
                </c:pt>
                <c:pt idx="6">
                  <c:v>1.0337482550698027</c:v>
                </c:pt>
                <c:pt idx="7">
                  <c:v>1.0263039247157444</c:v>
                </c:pt>
                <c:pt idx="8">
                  <c:v>1.0182759129017671</c:v>
                </c:pt>
                <c:pt idx="9">
                  <c:v>1.0095556849346436</c:v>
                </c:pt>
                <c:pt idx="10">
                  <c:v>1.0000000000000939</c:v>
                </c:pt>
                <c:pt idx="11">
                  <c:v>0.98941404834612279</c:v>
                </c:pt>
                <c:pt idx="12">
                  <c:v>0.97752288565732903</c:v>
                </c:pt>
                <c:pt idx="13">
                  <c:v>0.96391992103670576</c:v>
                </c:pt>
                <c:pt idx="14">
                  <c:v>0.94796642569727441</c:v>
                </c:pt>
                <c:pt idx="15">
                  <c:v>0.92857443910629589</c:v>
                </c:pt>
                <c:pt idx="16">
                  <c:v>0.9036683539986482</c:v>
                </c:pt>
                <c:pt idx="17">
                  <c:v>0.86855524758817282</c:v>
                </c:pt>
                <c:pt idx="18">
                  <c:v>0.80912127419860314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AE-453C-AFF1-30B918A59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560728821940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9670392805810396E-2"/>
          <c:y val="0.91932321503290348"/>
          <c:w val="0.9085114296883654"/>
          <c:h val="8.06767136402014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6c:   Individual firm size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Sheet4!$M$9</c:f>
              <c:strCache>
                <c:ptCount val="1"/>
                <c:pt idx="0">
                  <c:v>FIRMSIZE-LG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Sheet4!$M$10:$M$28</c:f>
              <c:numCache>
                <c:formatCode>General</c:formatCode>
                <c:ptCount val="19"/>
                <c:pt idx="0">
                  <c:v>0.99999881249962919</c:v>
                </c:pt>
                <c:pt idx="1">
                  <c:v>0.99999881249962896</c:v>
                </c:pt>
                <c:pt idx="2">
                  <c:v>0.99999881249962885</c:v>
                </c:pt>
                <c:pt idx="3">
                  <c:v>0.99999881249962874</c:v>
                </c:pt>
                <c:pt idx="4">
                  <c:v>0.99999881249962874</c:v>
                </c:pt>
                <c:pt idx="5">
                  <c:v>0.99999881249962874</c:v>
                </c:pt>
                <c:pt idx="6">
                  <c:v>0.99999881249962874</c:v>
                </c:pt>
                <c:pt idx="7">
                  <c:v>0.99999881249962896</c:v>
                </c:pt>
                <c:pt idx="8">
                  <c:v>0.99999881249963085</c:v>
                </c:pt>
                <c:pt idx="9">
                  <c:v>0.99999881249962852</c:v>
                </c:pt>
                <c:pt idx="10">
                  <c:v>0.99999881249962874</c:v>
                </c:pt>
                <c:pt idx="11">
                  <c:v>0.99999881249962863</c:v>
                </c:pt>
                <c:pt idx="12">
                  <c:v>0.99999881249962852</c:v>
                </c:pt>
                <c:pt idx="13">
                  <c:v>0.99999881249962896</c:v>
                </c:pt>
                <c:pt idx="14">
                  <c:v>0.99999881249963019</c:v>
                </c:pt>
                <c:pt idx="15">
                  <c:v>0.99999881249962896</c:v>
                </c:pt>
                <c:pt idx="16">
                  <c:v>0.99999881249962908</c:v>
                </c:pt>
                <c:pt idx="17">
                  <c:v>0.9999988124996303</c:v>
                </c:pt>
                <c:pt idx="18">
                  <c:v>0.99999881249963307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23-483A-B939-7A8BB6ACC5F2}"/>
            </c:ext>
          </c:extLst>
        </c:ser>
        <c:ser>
          <c:idx val="1"/>
          <c:order val="1"/>
          <c:tx>
            <c:strRef>
              <c:f>Sheet4!$N$9</c:f>
              <c:strCache>
                <c:ptCount val="1"/>
                <c:pt idx="0">
                  <c:v>FIRMSIZE-C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Sheet4!$N$10:$N$28</c:f>
              <c:numCache>
                <c:formatCode>General</c:formatCode>
                <c:ptCount val="19"/>
                <c:pt idx="0">
                  <c:v>1.4204757127302141</c:v>
                </c:pt>
                <c:pt idx="1">
                  <c:v>1.388258990455894</c:v>
                </c:pt>
                <c:pt idx="2">
                  <c:v>1.3544250013430683</c:v>
                </c:pt>
                <c:pt idx="3">
                  <c:v>1.3188184254921049</c:v>
                </c:pt>
                <c:pt idx="4">
                  <c:v>1.2812598154146939</c:v>
                </c:pt>
                <c:pt idx="5">
                  <c:v>1.241540137789181</c:v>
                </c:pt>
                <c:pt idx="6">
                  <c:v>1.1994136315073693</c:v>
                </c:pt>
                <c:pt idx="7">
                  <c:v>1.1545883026276091</c:v>
                </c:pt>
                <c:pt idx="8">
                  <c:v>1.10671302765826</c:v>
                </c:pt>
                <c:pt idx="9">
                  <c:v>1.0553596626102799</c:v>
                </c:pt>
                <c:pt idx="10">
                  <c:v>0.99999757702460601</c:v>
                </c:pt>
                <c:pt idx="11">
                  <c:v>0.93995629341712106</c:v>
                </c:pt>
                <c:pt idx="12">
                  <c:v>0.87436866505483113</c:v>
                </c:pt>
                <c:pt idx="13">
                  <c:v>0.80208058862450993</c:v>
                </c:pt>
                <c:pt idx="14">
                  <c:v>0.72149953188288696</c:v>
                </c:pt>
                <c:pt idx="15">
                  <c:v>0.63032213403746939</c:v>
                </c:pt>
                <c:pt idx="16">
                  <c:v>0.52499698973036912</c:v>
                </c:pt>
                <c:pt idx="17">
                  <c:v>0.39951850952221363</c:v>
                </c:pt>
                <c:pt idx="18">
                  <c:v>0.24212336641942284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23-483A-B939-7A8BB6ACC5F2}"/>
            </c:ext>
          </c:extLst>
        </c:ser>
        <c:ser>
          <c:idx val="2"/>
          <c:order val="2"/>
          <c:tx>
            <c:strRef>
              <c:f>Sheet4!$O$9</c:f>
              <c:strCache>
                <c:ptCount val="1"/>
                <c:pt idx="0">
                  <c:v>FIRMSIZE-B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Sheet4!$O$10:$O$28</c:f>
              <c:numCache>
                <c:formatCode>General</c:formatCode>
                <c:ptCount val="19"/>
                <c:pt idx="0">
                  <c:v>1.1470588235294297</c:v>
                </c:pt>
                <c:pt idx="1">
                  <c:v>1.1384615384615671</c:v>
                </c:pt>
                <c:pt idx="2">
                  <c:v>1.1290322580645544</c:v>
                </c:pt>
                <c:pt idx="3">
                  <c:v>1.1186440677966691</c:v>
                </c:pt>
                <c:pt idx="4">
                  <c:v>1.1071428571429436</c:v>
                </c:pt>
                <c:pt idx="5">
                  <c:v>1.0943396226416358</c:v>
                </c:pt>
                <c:pt idx="6">
                  <c:v>1.0800000000001821</c:v>
                </c:pt>
                <c:pt idx="7">
                  <c:v>1.0638297872342888</c:v>
                </c:pt>
                <c:pt idx="8">
                  <c:v>1.045454545454829</c:v>
                </c:pt>
                <c:pt idx="9">
                  <c:v>1.0243902439025867</c:v>
                </c:pt>
                <c:pt idx="10">
                  <c:v>0.99999999999936084</c:v>
                </c:pt>
                <c:pt idx="11">
                  <c:v>0.97142857142491312</c:v>
                </c:pt>
                <c:pt idx="12">
                  <c:v>0.93749999998612266</c:v>
                </c:pt>
                <c:pt idx="13">
                  <c:v>0.89655172409242623</c:v>
                </c:pt>
                <c:pt idx="14">
                  <c:v>0.84615384603212696</c:v>
                </c:pt>
                <c:pt idx="15">
                  <c:v>0.78260869562758106</c:v>
                </c:pt>
                <c:pt idx="16">
                  <c:v>0.70000000000000095</c:v>
                </c:pt>
                <c:pt idx="17">
                  <c:v>0.58823529411770503</c:v>
                </c:pt>
                <c:pt idx="18">
                  <c:v>0.42857142859625003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23-483A-B939-7A8BB6ACC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560728821940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Index of firm size</a:t>
                </a:r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7.2187446721772339E-2"/>
          <c:y val="0.9105257632269651"/>
          <c:w val="0.89999974886858325"/>
          <c:h val="6.77041027766265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6b:   number of firms</a:t>
            </a:r>
            <a:endParaRPr lang="en-US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Sheet4!$H$9</c:f>
              <c:strCache>
                <c:ptCount val="1"/>
                <c:pt idx="0">
                  <c:v>NUMBER-LG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Sheet4!$H$10:$H$28</c:f>
              <c:numCache>
                <c:formatCode>General</c:formatCode>
                <c:ptCount val="19"/>
                <c:pt idx="0">
                  <c:v>2.0000030000032947</c:v>
                </c:pt>
                <c:pt idx="1">
                  <c:v>1.9000028500025683</c:v>
                </c:pt>
                <c:pt idx="2">
                  <c:v>1.800002700001607</c:v>
                </c:pt>
                <c:pt idx="3">
                  <c:v>1.7000025500002405</c:v>
                </c:pt>
                <c:pt idx="4">
                  <c:v>1.6000023999982309</c:v>
                </c:pt>
                <c:pt idx="5">
                  <c:v>1.5000022499951269</c:v>
                </c:pt>
                <c:pt idx="6">
                  <c:v>1.4000020999901228</c:v>
                </c:pt>
                <c:pt idx="7">
                  <c:v>1.3000019499816795</c:v>
                </c:pt>
                <c:pt idx="8">
                  <c:v>1.2000017999667507</c:v>
                </c:pt>
                <c:pt idx="9">
                  <c:v>1.1000016499389933</c:v>
                </c:pt>
                <c:pt idx="10">
                  <c:v>1.0000014998843449</c:v>
                </c:pt>
                <c:pt idx="11">
                  <c:v>0.90000134976943735</c:v>
                </c:pt>
                <c:pt idx="12">
                  <c:v>0.80000119950809201</c:v>
                </c:pt>
                <c:pt idx="13">
                  <c:v>0.70000104885364089</c:v>
                </c:pt>
                <c:pt idx="14">
                  <c:v>0.60000089700294268</c:v>
                </c:pt>
                <c:pt idx="15">
                  <c:v>0.50000075000112465</c:v>
                </c:pt>
                <c:pt idx="16">
                  <c:v>0.40000060000089788</c:v>
                </c:pt>
                <c:pt idx="17">
                  <c:v>0.30000045000060466</c:v>
                </c:pt>
                <c:pt idx="18">
                  <c:v>0.20000029999248181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12-4063-BB47-28D71BE472FC}"/>
            </c:ext>
          </c:extLst>
        </c:ser>
        <c:ser>
          <c:idx val="1"/>
          <c:order val="1"/>
          <c:tx>
            <c:strRef>
              <c:f>Sheet4!$I$9</c:f>
              <c:strCache>
                <c:ptCount val="1"/>
                <c:pt idx="0">
                  <c:v>NUMBER-C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Sheet4!$I$10:$I$28</c:f>
              <c:numCache>
                <c:formatCode>General</c:formatCode>
                <c:ptCount val="19"/>
                <c:pt idx="0">
                  <c:v>1.5803103062242727</c:v>
                </c:pt>
                <c:pt idx="1">
                  <c:v>1.525826606382189</c:v>
                </c:pt>
                <c:pt idx="2">
                  <c:v>1.4707592336664979</c:v>
                </c:pt>
                <c:pt idx="3">
                  <c:v>1.4150521330032968</c:v>
                </c:pt>
                <c:pt idx="4">
                  <c:v>1.3586405416529548</c:v>
                </c:pt>
                <c:pt idx="5">
                  <c:v>1.3014490193253196</c:v>
                </c:pt>
                <c:pt idx="6">
                  <c:v>1.2433888706431833</c:v>
                </c:pt>
                <c:pt idx="7">
                  <c:v>1.1843547147633751</c:v>
                </c:pt>
                <c:pt idx="8">
                  <c:v>1.1242198309416063</c:v>
                </c:pt>
                <c:pt idx="9">
                  <c:v>1.06282970167548</c:v>
                </c:pt>
                <c:pt idx="10">
                  <c:v>0.99999282201503137</c:v>
                </c:pt>
                <c:pt idx="11">
                  <c:v>0.93546721610978634</c:v>
                </c:pt>
                <c:pt idx="12">
                  <c:v>0.86893993002783076</c:v>
                </c:pt>
                <c:pt idx="13">
                  <c:v>0.79999444701369071</c:v>
                </c:pt>
                <c:pt idx="14">
                  <c:v>0.72805602118217516</c:v>
                </c:pt>
                <c:pt idx="15">
                  <c:v>0.65229336677114669</c:v>
                </c:pt>
                <c:pt idx="16">
                  <c:v>0.57142477993557117</c:v>
                </c:pt>
                <c:pt idx="17">
                  <c:v>0.48328283832697855</c:v>
                </c:pt>
                <c:pt idx="18">
                  <c:v>0.38362214583449067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12-4063-BB47-28D71BE472FC}"/>
            </c:ext>
          </c:extLst>
        </c:ser>
        <c:ser>
          <c:idx val="2"/>
          <c:order val="2"/>
          <c:tx>
            <c:strRef>
              <c:f>Sheet4!$J$9</c:f>
              <c:strCache>
                <c:ptCount val="1"/>
                <c:pt idx="0">
                  <c:v>NUMBER-B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Sheet4!$J$10:$J$28</c:f>
              <c:numCache>
                <c:formatCode>General</c:formatCode>
                <c:ptCount val="19"/>
                <c:pt idx="0">
                  <c:v>1.7894736842103653</c:v>
                </c:pt>
                <c:pt idx="1">
                  <c:v>1.7105263157892696</c:v>
                </c:pt>
                <c:pt idx="2">
                  <c:v>1.6315789473681694</c:v>
                </c:pt>
                <c:pt idx="3">
                  <c:v>1.5526315789470533</c:v>
                </c:pt>
                <c:pt idx="4">
                  <c:v>1.4736842105259349</c:v>
                </c:pt>
                <c:pt idx="5">
                  <c:v>1.3947368421048087</c:v>
                </c:pt>
                <c:pt idx="6">
                  <c:v>1.3157894736836937</c:v>
                </c:pt>
                <c:pt idx="7">
                  <c:v>1.2368421052626162</c:v>
                </c:pt>
                <c:pt idx="8">
                  <c:v>1.1578947368416457</c:v>
                </c:pt>
                <c:pt idx="9">
                  <c:v>1.0789473684208741</c:v>
                </c:pt>
                <c:pt idx="10">
                  <c:v>1.0000000000003431</c:v>
                </c:pt>
                <c:pt idx="11">
                  <c:v>0.92105263157946571</c:v>
                </c:pt>
                <c:pt idx="12">
                  <c:v>0.84210526315382705</c:v>
                </c:pt>
                <c:pt idx="13">
                  <c:v>0.76315789469818451</c:v>
                </c:pt>
                <c:pt idx="14">
                  <c:v>0.68421052606940325</c:v>
                </c:pt>
                <c:pt idx="15">
                  <c:v>0.60526315637468608</c:v>
                </c:pt>
                <c:pt idx="16">
                  <c:v>0.52631578947368418</c:v>
                </c:pt>
                <c:pt idx="17">
                  <c:v>0.44736842105261304</c:v>
                </c:pt>
                <c:pt idx="18">
                  <c:v>0.36842105262505503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12-4063-BB47-28D71BE47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207987890402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Number of firms</a:t>
                </a:r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4.1491932682270485E-2"/>
          <c:y val="0.89033037536974546"/>
          <c:w val="0.92410334225221913"/>
          <c:h val="0.10966962463025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6d:   Firm markups</a:t>
            </a:r>
            <a:endParaRPr lang="en-US" sz="1600"/>
          </a:p>
        </c:rich>
      </c:tx>
      <c:layout>
        <c:manualLayout>
          <c:xMode val="edge"/>
          <c:yMode val="edge"/>
          <c:x val="0.19976499680086479"/>
          <c:y val="1.5458937198067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Sheet4!$R$9</c:f>
              <c:strCache>
                <c:ptCount val="1"/>
                <c:pt idx="0">
                  <c:v>MARKUP-LG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Sheet4!$R$10:$R$28</c:f>
              <c:numCache>
                <c:formatCode>General</c:formatCode>
                <c:ptCount val="19"/>
                <c:pt idx="0">
                  <c:v>0.15789473684210528</c:v>
                </c:pt>
                <c:pt idx="1">
                  <c:v>0.15789473684210528</c:v>
                </c:pt>
                <c:pt idx="2">
                  <c:v>0.15789473684210528</c:v>
                </c:pt>
                <c:pt idx="3">
                  <c:v>0.15789473684210528</c:v>
                </c:pt>
                <c:pt idx="4">
                  <c:v>0.15789473684210528</c:v>
                </c:pt>
                <c:pt idx="5">
                  <c:v>0.15789473684210528</c:v>
                </c:pt>
                <c:pt idx="6">
                  <c:v>0.15789473684210528</c:v>
                </c:pt>
                <c:pt idx="7">
                  <c:v>0.15789473684210528</c:v>
                </c:pt>
                <c:pt idx="8">
                  <c:v>0.15789473684210528</c:v>
                </c:pt>
                <c:pt idx="9">
                  <c:v>0.15789473684210528</c:v>
                </c:pt>
                <c:pt idx="10">
                  <c:v>0.15789473684210528</c:v>
                </c:pt>
                <c:pt idx="11">
                  <c:v>0.15789473684210528</c:v>
                </c:pt>
                <c:pt idx="12">
                  <c:v>0.15789473684210528</c:v>
                </c:pt>
                <c:pt idx="13">
                  <c:v>0.15789473684210528</c:v>
                </c:pt>
                <c:pt idx="14">
                  <c:v>0.15789473684210528</c:v>
                </c:pt>
                <c:pt idx="15">
                  <c:v>0.15789473684210528</c:v>
                </c:pt>
                <c:pt idx="16">
                  <c:v>0.15789473684210528</c:v>
                </c:pt>
                <c:pt idx="17">
                  <c:v>0.15789473684210528</c:v>
                </c:pt>
                <c:pt idx="18">
                  <c:v>0.15789473684210528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41-456F-822B-93D10B6F7C40}"/>
            </c:ext>
          </c:extLst>
        </c:ser>
        <c:ser>
          <c:idx val="1"/>
          <c:order val="1"/>
          <c:tx>
            <c:strRef>
              <c:f>Sheet4!$S$9</c:f>
              <c:strCache>
                <c:ptCount val="1"/>
                <c:pt idx="0">
                  <c:v>MARKUP-C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Sheet4!$S$10:$S$28</c:f>
              <c:numCache>
                <c:formatCode>General</c:formatCode>
                <c:ptCount val="19"/>
                <c:pt idx="0">
                  <c:v>0.29111307691131666</c:v>
                </c:pt>
                <c:pt idx="1">
                  <c:v>0.29586999229306848</c:v>
                </c:pt>
                <c:pt idx="2">
                  <c:v>0.30103598727275643</c:v>
                </c:pt>
                <c:pt idx="3">
                  <c:v>0.30667110407220233</c:v>
                </c:pt>
                <c:pt idx="4">
                  <c:v>0.31284839039145784</c:v>
                </c:pt>
                <c:pt idx="5">
                  <c:v>0.31965775073140118</c:v>
                </c:pt>
                <c:pt idx="6">
                  <c:v>0.3272112883730055</c:v>
                </c:pt>
                <c:pt idx="7">
                  <c:v>0.33565087118653625</c:v>
                </c:pt>
                <c:pt idx="8">
                  <c:v>0.34515910453434612</c:v>
                </c:pt>
                <c:pt idx="9">
                  <c:v>0.35597568570449434</c:v>
                </c:pt>
                <c:pt idx="10">
                  <c:v>0.36842256379132399</c:v>
                </c:pt>
                <c:pt idx="11">
                  <c:v>0.3829441155365027</c:v>
                </c:pt>
                <c:pt idx="12">
                  <c:v>0.40017421839395712</c:v>
                </c:pt>
                <c:pt idx="13">
                  <c:v>0.42105445805985009</c:v>
                </c:pt>
                <c:pt idx="14">
                  <c:v>0.44705698417222178</c:v>
                </c:pt>
                <c:pt idx="15">
                  <c:v>0.48064263911126259</c:v>
                </c:pt>
                <c:pt idx="16">
                  <c:v>0.52631823400512634</c:v>
                </c:pt>
                <c:pt idx="17">
                  <c:v>0.59351193466788355</c:v>
                </c:pt>
                <c:pt idx="18">
                  <c:v>0.70668035319271127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41-456F-822B-93D10B6F7C40}"/>
            </c:ext>
          </c:extLst>
        </c:ser>
        <c:ser>
          <c:idx val="2"/>
          <c:order val="2"/>
          <c:tx>
            <c:strRef>
              <c:f>Sheet4!$T$9</c:f>
              <c:strCache>
                <c:ptCount val="1"/>
                <c:pt idx="0">
                  <c:v>MARKUP-B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Sheet4!$T$10:$T$28</c:f>
              <c:numCache>
                <c:formatCode>General</c:formatCode>
                <c:ptCount val="19"/>
                <c:pt idx="0">
                  <c:v>0.17894736842105283</c:v>
                </c:pt>
                <c:pt idx="1">
                  <c:v>0.18005540166204995</c:v>
                </c:pt>
                <c:pt idx="2">
                  <c:v>0.18128654970760277</c:v>
                </c:pt>
                <c:pt idx="3">
                  <c:v>0.18266253869969112</c:v>
                </c:pt>
                <c:pt idx="4">
                  <c:v>0.18421052631579082</c:v>
                </c:pt>
                <c:pt idx="5">
                  <c:v>0.18596491228070447</c:v>
                </c:pt>
                <c:pt idx="6">
                  <c:v>0.18796992481203498</c:v>
                </c:pt>
                <c:pt idx="7">
                  <c:v>0.19028340080972483</c:v>
                </c:pt>
                <c:pt idx="8">
                  <c:v>0.19298245614036291</c:v>
                </c:pt>
                <c:pt idx="9">
                  <c:v>0.19617224880383582</c:v>
                </c:pt>
                <c:pt idx="10">
                  <c:v>0.19999999999994922</c:v>
                </c:pt>
                <c:pt idx="11">
                  <c:v>0.20467836257269931</c:v>
                </c:pt>
                <c:pt idx="12">
                  <c:v>0.21052631578720066</c:v>
                </c:pt>
                <c:pt idx="13">
                  <c:v>0.21804511276922672</c:v>
                </c:pt>
                <c:pt idx="14">
                  <c:v>0.22807017536030799</c:v>
                </c:pt>
                <c:pt idx="15">
                  <c:v>0.24210526258364434</c:v>
                </c:pt>
                <c:pt idx="16">
                  <c:v>0.26315789473684192</c:v>
                </c:pt>
                <c:pt idx="17">
                  <c:v>0.29824561403507666</c:v>
                </c:pt>
                <c:pt idx="18">
                  <c:v>0.36842105262503266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41-456F-822B-93D10B6F7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560728821940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Markups</a:t>
                </a:r>
              </a:p>
            </c:rich>
          </c:tx>
          <c:layout>
            <c:manualLayout>
              <c:xMode val="edge"/>
              <c:yMode val="edge"/>
              <c:x val="1.417497330333522E-2"/>
              <c:y val="0.38894990300125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7b:   Welfare per capita renormalized:  </a:t>
            </a:r>
            <a:r>
              <a:rPr lang="en-US" sz="1400" baseline="0"/>
              <a:t>calibration 2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Sheet4!$C$34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Sheet4!$C$35:$C$53</c:f>
              <c:numCache>
                <c:formatCode>General</c:formatCode>
                <c:ptCount val="19"/>
                <c:pt idx="0">
                  <c:v>1.2409377607523404</c:v>
                </c:pt>
                <c:pt idx="1">
                  <c:v>1.2349847306036752</c:v>
                </c:pt>
                <c:pt idx="2">
                  <c:v>1.2287406758460035</c:v>
                </c:pt>
                <c:pt idx="3">
                  <c:v>1.2221739544005046</c:v>
                </c:pt>
                <c:pt idx="4">
                  <c:v>1.2152473599808973</c:v>
                </c:pt>
                <c:pt idx="5">
                  <c:v>1.2079167217361406</c:v>
                </c:pt>
                <c:pt idx="6">
                  <c:v>1.2001290305525565</c:v>
                </c:pt>
                <c:pt idx="7">
                  <c:v>1.1918198850550397</c:v>
                </c:pt>
                <c:pt idx="8">
                  <c:v>1.1829099360107902</c:v>
                </c:pt>
                <c:pt idx="9">
                  <c:v>1.1732998148501781</c:v>
                </c:pt>
                <c:pt idx="10">
                  <c:v>1.1628626935663857</c:v>
                </c:pt>
                <c:pt idx="11">
                  <c:v>1.1514330026768835</c:v>
                </c:pt>
                <c:pt idx="12">
                  <c:v>1.1387886347197509</c:v>
                </c:pt>
                <c:pt idx="13">
                  <c:v>1.1246214928109097</c:v>
                </c:pt>
                <c:pt idx="14">
                  <c:v>1.1084857577752407</c:v>
                </c:pt>
                <c:pt idx="15">
                  <c:v>1.0896998116050862</c:v>
                </c:pt>
                <c:pt idx="16">
                  <c:v>1.0671404006773915</c:v>
                </c:pt>
                <c:pt idx="17">
                  <c:v>1.0387440653246551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99-41C9-BD78-09DC01CE11A4}"/>
            </c:ext>
          </c:extLst>
        </c:ser>
        <c:ser>
          <c:idx val="1"/>
          <c:order val="1"/>
          <c:tx>
            <c:strRef>
              <c:f>Sheet4!$D$34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Sheet4!$D$35:$D$53</c:f>
              <c:numCache>
                <c:formatCode>General</c:formatCode>
                <c:ptCount val="19"/>
                <c:pt idx="0">
                  <c:v>1.7752480096344416</c:v>
                </c:pt>
                <c:pt idx="1">
                  <c:v>1.7634716893573501</c:v>
                </c:pt>
                <c:pt idx="2">
                  <c:v>1.7509465383248659</c:v>
                </c:pt>
                <c:pt idx="3">
                  <c:v>1.7375728465531122</c:v>
                </c:pt>
                <c:pt idx="4">
                  <c:v>1.7232301796178888</c:v>
                </c:pt>
                <c:pt idx="5">
                  <c:v>1.7077713425483432</c:v>
                </c:pt>
                <c:pt idx="6">
                  <c:v>1.6910140130468949</c:v>
                </c:pt>
                <c:pt idx="7">
                  <c:v>1.6727288892197341</c:v>
                </c:pt>
                <c:pt idx="8">
                  <c:v>1.6526224772800968</c:v>
                </c:pt>
                <c:pt idx="9">
                  <c:v>1.6303113674366296</c:v>
                </c:pt>
                <c:pt idx="10">
                  <c:v>1.605282477773583</c:v>
                </c:pt>
                <c:pt idx="11">
                  <c:v>1.5768291222265551</c:v>
                </c:pt>
                <c:pt idx="12">
                  <c:v>1.5439431617169115</c:v>
                </c:pt>
                <c:pt idx="13">
                  <c:v>1.5051220396168665</c:v>
                </c:pt>
                <c:pt idx="14">
                  <c:v>1.4579968734711646</c:v>
                </c:pt>
                <c:pt idx="15">
                  <c:v>1.3985423688366381</c:v>
                </c:pt>
                <c:pt idx="16">
                  <c:v>1.319157651703571</c:v>
                </c:pt>
                <c:pt idx="17">
                  <c:v>1.2029739772622579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99-41C9-BD78-09DC01CE11A4}"/>
            </c:ext>
          </c:extLst>
        </c:ser>
        <c:ser>
          <c:idx val="2"/>
          <c:order val="2"/>
          <c:tx>
            <c:strRef>
              <c:f>Sheet4!$E$34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Sheet4!$E$35:$E$53</c:f>
              <c:numCache>
                <c:formatCode>General</c:formatCode>
                <c:ptCount val="19"/>
                <c:pt idx="0">
                  <c:v>1.3222692044716251</c:v>
                </c:pt>
                <c:pt idx="1">
                  <c:v>1.3157990117259035</c:v>
                </c:pt>
                <c:pt idx="2">
                  <c:v>1.308999129204274</c:v>
                </c:pt>
                <c:pt idx="3">
                  <c:v>1.3018314300111014</c:v>
                </c:pt>
                <c:pt idx="4">
                  <c:v>1.2942505262742321</c:v>
                </c:pt>
                <c:pt idx="5">
                  <c:v>1.2862017594129167</c:v>
                </c:pt>
                <c:pt idx="6">
                  <c:v>1.2776184337677712</c:v>
                </c:pt>
                <c:pt idx="7">
                  <c:v>1.2684179213211895</c:v>
                </c:pt>
                <c:pt idx="8">
                  <c:v>1.2584960318962344</c:v>
                </c:pt>
                <c:pt idx="9">
                  <c:v>1.2477186265242641</c:v>
                </c:pt>
                <c:pt idx="10">
                  <c:v>1.2359086726406339</c:v>
                </c:pt>
                <c:pt idx="11">
                  <c:v>1.2228254031833377</c:v>
                </c:pt>
                <c:pt idx="12">
                  <c:v>1.2081290120884782</c:v>
                </c:pt>
                <c:pt idx="13">
                  <c:v>1.1913169901402276</c:v>
                </c:pt>
                <c:pt idx="14">
                  <c:v>1.1715999268912944</c:v>
                </c:pt>
                <c:pt idx="15">
                  <c:v>1.1476332024837754</c:v>
                </c:pt>
                <c:pt idx="16">
                  <c:v>1.1168515558977108</c:v>
                </c:pt>
                <c:pt idx="17">
                  <c:v>1.073454963161655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99-41C9-BD78-09DC01CE1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190442793841054"/>
              <c:y val="0.861808189937262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  <c:majorUnit val="0.2"/>
      </c:valAx>
      <c:valAx>
        <c:axId val="1454348512"/>
        <c:scaling>
          <c:orientation val="minMax"/>
          <c:max val="1.8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4.3903129130135339E-2"/>
          <c:y val="0.92889250677705193"/>
          <c:w val="0.89999987590203723"/>
          <c:h val="6.15491688834045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/>
              <a:t>Figure</a:t>
            </a:r>
            <a:r>
              <a:rPr lang="en-US" sz="1600" baseline="0"/>
              <a:t> 7a:   Welfare per capita renormalized:  </a:t>
            </a:r>
            <a:r>
              <a:rPr lang="en-US" sz="1400" baseline="0"/>
              <a:t>calibration 1</a:t>
            </a:r>
            <a:endParaRPr lang="en-US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[1]Sheet5!$M$9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[1]Sheet5!$L$10:$L$28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[1]Sheet5!$M$10:$M$28</c:f>
              <c:numCache>
                <c:formatCode>General</c:formatCode>
                <c:ptCount val="19"/>
                <c:pt idx="0">
                  <c:v>1.3222692056787939</c:v>
                </c:pt>
                <c:pt idx="1">
                  <c:v>1.3157990129329522</c:v>
                </c:pt>
                <c:pt idx="2">
                  <c:v>1.3089991304063517</c:v>
                </c:pt>
                <c:pt idx="3">
                  <c:v>1.3018314312028298</c:v>
                </c:pt>
                <c:pt idx="4">
                  <c:v>1.2942505274527687</c:v>
                </c:pt>
                <c:pt idx="5">
                  <c:v>1.28620176057922</c:v>
                </c:pt>
                <c:pt idx="6">
                  <c:v>1.2776184349258406</c:v>
                </c:pt>
                <c:pt idx="7">
                  <c:v>1.2684179224756276</c:v>
                </c:pt>
                <c:pt idx="8">
                  <c:v>1.2584960330492334</c:v>
                </c:pt>
                <c:pt idx="9">
                  <c:v>1.2477186276738785</c:v>
                </c:pt>
                <c:pt idx="10">
                  <c:v>1.235908673782268</c:v>
                </c:pt>
                <c:pt idx="11">
                  <c:v>1.2228254043142732</c:v>
                </c:pt>
                <c:pt idx="12">
                  <c:v>1.2081290132073954</c:v>
                </c:pt>
                <c:pt idx="13">
                  <c:v>1.191316991205051</c:v>
                </c:pt>
                <c:pt idx="14">
                  <c:v>1.1715999275513476</c:v>
                </c:pt>
                <c:pt idx="15">
                  <c:v>1.1476332004371979</c:v>
                </c:pt>
                <c:pt idx="16">
                  <c:v>1.1168515569306323</c:v>
                </c:pt>
                <c:pt idx="17">
                  <c:v>1.0734549641532645</c:v>
                </c:pt>
                <c:pt idx="18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9D-4CAD-AD18-319C52EDF204}"/>
            </c:ext>
          </c:extLst>
        </c:ser>
        <c:ser>
          <c:idx val="1"/>
          <c:order val="1"/>
          <c:tx>
            <c:strRef>
              <c:f>[1]Sheet5!$N$9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[1]Sheet5!$N$10:$N$28</c:f>
              <c:numCache>
                <c:formatCode>General</c:formatCode>
                <c:ptCount val="19"/>
                <c:pt idx="0">
                  <c:v>1.2462677712146646</c:v>
                </c:pt>
                <c:pt idx="1">
                  <c:v>1.2435984968133214</c:v>
                </c:pt>
                <c:pt idx="2">
                  <c:v>1.2407032936649065</c:v>
                </c:pt>
                <c:pt idx="3">
                  <c:v>1.2375485665565586</c:v>
                </c:pt>
                <c:pt idx="4">
                  <c:v>1.2340933080446053</c:v>
                </c:pt>
                <c:pt idx="5">
                  <c:v>1.2302868593217975</c:v>
                </c:pt>
                <c:pt idx="6">
                  <c:v>1.2260657863405824</c:v>
                </c:pt>
                <c:pt idx="7">
                  <c:v>1.2213494266480729</c:v>
                </c:pt>
                <c:pt idx="8">
                  <c:v>1.2160333833656425</c:v>
                </c:pt>
                <c:pt idx="9">
                  <c:v>1.2099797473017295</c:v>
                </c:pt>
                <c:pt idx="10">
                  <c:v>1.203001910012937</c:v>
                </c:pt>
                <c:pt idx="11">
                  <c:v>1.194840041940892</c:v>
                </c:pt>
                <c:pt idx="12">
                  <c:v>1.1851196130288457</c:v>
                </c:pt>
                <c:pt idx="13">
                  <c:v>1.1732771288556647</c:v>
                </c:pt>
                <c:pt idx="14">
                  <c:v>1.1584173751174551</c:v>
                </c:pt>
                <c:pt idx="15">
                  <c:v>1.1390126080752547</c:v>
                </c:pt>
                <c:pt idx="16">
                  <c:v>1.1121850553494403</c:v>
                </c:pt>
                <c:pt idx="17">
                  <c:v>1.0716610399520627</c:v>
                </c:pt>
                <c:pt idx="18">
                  <c:v>1.0000000000000004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9D-4CAD-AD18-319C52EDF204}"/>
            </c:ext>
          </c:extLst>
        </c:ser>
        <c:ser>
          <c:idx val="2"/>
          <c:order val="2"/>
          <c:tx>
            <c:strRef>
              <c:f>[1]Sheet5!$O$9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[1]Sheet5!$O$10:$O$28</c:f>
              <c:numCache>
                <c:formatCode>General</c:formatCode>
                <c:ptCount val="19"/>
                <c:pt idx="0">
                  <c:v>1.3335214321640954</c:v>
                </c:pt>
                <c:pt idx="1">
                  <c:v>1.3249986953899826</c:v>
                </c:pt>
                <c:pt idx="2">
                  <c:v>1.3160740129531754</c:v>
                </c:pt>
                <c:pt idx="3">
                  <c:v>1.3067044368087664</c:v>
                </c:pt>
                <c:pt idx="4">
                  <c:v>1.2968395546514788</c:v>
                </c:pt>
                <c:pt idx="5">
                  <c:v>1.2864196282022735</c:v>
                </c:pt>
                <c:pt idx="6">
                  <c:v>1.2753731068583198</c:v>
                </c:pt>
                <c:pt idx="7">
                  <c:v>1.2636132453346909</c:v>
                </c:pt>
                <c:pt idx="8">
                  <c:v>1.2510334048569169</c:v>
                </c:pt>
                <c:pt idx="9">
                  <c:v>1.2375003663807362</c:v>
                </c:pt>
                <c:pt idx="10">
                  <c:v>1.2228445449833321</c:v>
                </c:pt>
                <c:pt idx="11">
                  <c:v>1.2068451910104139</c:v>
                </c:pt>
                <c:pt idx="12">
                  <c:v>1.1892071149462182</c:v>
                </c:pt>
                <c:pt idx="13">
                  <c:v>1.16952229543518</c:v>
                </c:pt>
                <c:pt idx="14">
                  <c:v>1.1472026899957641</c:v>
                </c:pt>
                <c:pt idx="15">
                  <c:v>1.1213533919708401</c:v>
                </c:pt>
                <c:pt idx="16">
                  <c:v>1.0905077326659396</c:v>
                </c:pt>
                <c:pt idx="17">
                  <c:v>1.051989505509298</c:v>
                </c:pt>
                <c:pt idx="18">
                  <c:v>0.99999999999999989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9D-4CAD-AD18-319C52EDF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190442793841054"/>
              <c:y val="0.861808189937262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  <c:majorUnit val="0.2"/>
      </c:valAx>
      <c:valAx>
        <c:axId val="1454348512"/>
        <c:scaling>
          <c:orientation val="minMax"/>
          <c:max val="1.5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481874907146041E-2"/>
          <c:y val="0.91932311092692365"/>
          <c:w val="0.92633041152874773"/>
          <c:h val="5.61736968506924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190499</xdr:rowOff>
    </xdr:from>
    <xdr:to>
      <xdr:col>5</xdr:col>
      <xdr:colOff>535781</xdr:colOff>
      <xdr:row>23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4148AC-30EF-4BAD-BAD2-52AF49F8E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5</xdr:row>
      <xdr:rowOff>9525</xdr:rowOff>
    </xdr:from>
    <xdr:to>
      <xdr:col>12</xdr:col>
      <xdr:colOff>97631</xdr:colOff>
      <xdr:row>24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9C4658-EA04-4BC5-B870-354F8EB2E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9525</xdr:rowOff>
    </xdr:from>
    <xdr:to>
      <xdr:col>5</xdr:col>
      <xdr:colOff>535781</xdr:colOff>
      <xdr:row>44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B1D6934-3152-4152-8B59-A8741A2E0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190500</xdr:colOff>
      <xdr:row>26</xdr:row>
      <xdr:rowOff>19050</xdr:rowOff>
    </xdr:from>
    <xdr:to>
      <xdr:col>12</xdr:col>
      <xdr:colOff>116681</xdr:colOff>
      <xdr:row>45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D70814-A187-4A47-9B81-B3814B5723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25</xdr:row>
      <xdr:rowOff>19049</xdr:rowOff>
    </xdr:from>
    <xdr:to>
      <xdr:col>6</xdr:col>
      <xdr:colOff>485775</xdr:colOff>
      <xdr:row>46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B469CA-1312-4FE2-9C15-935D02A30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361950</xdr:colOff>
      <xdr:row>3</xdr:row>
      <xdr:rowOff>9526</xdr:rowOff>
    </xdr:from>
    <xdr:to>
      <xdr:col>6</xdr:col>
      <xdr:colOff>476250</xdr:colOff>
      <xdr:row>23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ECBB4A-6BB8-4A04-A2EE-3E6BBAF56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0.40017</cdr:x>
      <cdr:y>0.37253</cdr:y>
    </cdr:from>
    <cdr:to>
      <cdr:x>0.97911</cdr:x>
      <cdr:y>0.49009</cdr:y>
    </cdr:to>
    <cdr:sp macro="" textlink="">
      <cdr:nvSpPr>
        <cdr:cNvPr id="2" name="TextBox 9">
          <a:extLst xmlns:a="http://schemas.openxmlformats.org/drawingml/2006/main">
            <a:ext uri="{FF2B5EF4-FFF2-40B4-BE49-F238E27FC236}">
              <a16:creationId xmlns:a16="http://schemas.microsoft.com/office/drawing/2014/main" id="{B9289CCB-08C4-ABDB-C702-6CACBEA9B1AD}"/>
            </a:ext>
          </a:extLst>
        </cdr:cNvPr>
        <cdr:cNvSpPr txBox="1"/>
      </cdr:nvSpPr>
      <cdr:spPr>
        <a:xfrm xmlns:a="http://schemas.openxmlformats.org/drawingml/2006/main">
          <a:off x="1612303" y="1483200"/>
          <a:ext cx="2332592" cy="46805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N.B.</a:t>
          </a:r>
          <a:r>
            <a:rPr lang="en-US" sz="1200" baseline="0"/>
            <a:t> welfare welfare the same for Bertrand as in panel above</a:t>
          </a:r>
          <a:endParaRPr lang="en-US" sz="1200"/>
        </a:p>
      </cdr:txBody>
    </cdr:sp>
  </cdr:relSizeAnchor>
  <cdr:relSizeAnchor xmlns:cdr="http://schemas.openxmlformats.org/drawingml/2006/chartDrawing">
    <cdr:from>
      <cdr:x>0.49173</cdr:x>
      <cdr:y>0.47129</cdr:y>
    </cdr:from>
    <cdr:to>
      <cdr:x>0.52482</cdr:x>
      <cdr:y>0.54785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625087AB-F26B-1CF8-966A-CB76A50330C4}"/>
            </a:ext>
          </a:extLst>
        </cdr:cNvPr>
        <cdr:cNvCxnSpPr/>
      </cdr:nvCxnSpPr>
      <cdr:spPr>
        <a:xfrm xmlns:a="http://schemas.openxmlformats.org/drawingml/2006/main">
          <a:off x="1981200" y="1876426"/>
          <a:ext cx="133350" cy="3048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0.34885</cdr:x>
      <cdr:y>0.63828</cdr:y>
    </cdr:from>
    <cdr:to>
      <cdr:x>0.9278</cdr:x>
      <cdr:y>0.75585</cdr:y>
    </cdr:to>
    <cdr:sp macro="" textlink="">
      <cdr:nvSpPr>
        <cdr:cNvPr id="2" name="TextBox 9">
          <a:extLst xmlns:a="http://schemas.openxmlformats.org/drawingml/2006/main">
            <a:ext uri="{FF2B5EF4-FFF2-40B4-BE49-F238E27FC236}">
              <a16:creationId xmlns:a16="http://schemas.microsoft.com/office/drawing/2014/main" id="{B9289CCB-08C4-ABDB-C702-6CACBEA9B1AD}"/>
            </a:ext>
          </a:extLst>
        </cdr:cNvPr>
        <cdr:cNvSpPr txBox="1"/>
      </cdr:nvSpPr>
      <cdr:spPr>
        <a:xfrm xmlns:a="http://schemas.openxmlformats.org/drawingml/2006/main">
          <a:off x="1408877" y="2541289"/>
          <a:ext cx="2338117" cy="46807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+mn-lt"/>
            </a:rPr>
            <a:t>N.B.</a:t>
          </a:r>
          <a:r>
            <a:rPr lang="en-US" sz="1200" baseline="0">
              <a:latin typeface="+mn-lt"/>
            </a:rPr>
            <a:t> welfare different in each case: normalized to 1 individually</a:t>
          </a:r>
          <a:endParaRPr lang="en-US" sz="1200">
            <a:latin typeface="+mn-lt"/>
          </a:endParaRPr>
        </a:p>
      </cdr:txBody>
    </cdr:sp>
  </cdr:relSizeAnchor>
  <cdr:relSizeAnchor xmlns:cdr="http://schemas.openxmlformats.org/drawingml/2006/chartDrawing">
    <cdr:from>
      <cdr:x>0.28003</cdr:x>
      <cdr:y>0.66012</cdr:y>
    </cdr:from>
    <cdr:to>
      <cdr:x>0.35054</cdr:x>
      <cdr:y>0.67499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625087AB-F26B-1CF8-966A-CB76A50330C4}"/>
            </a:ext>
          </a:extLst>
        </cdr:cNvPr>
        <cdr:cNvCxnSpPr/>
      </cdr:nvCxnSpPr>
      <cdr:spPr>
        <a:xfrm xmlns:a="http://schemas.openxmlformats.org/drawingml/2006/main" flipH="1">
          <a:off x="1317625" y="2879725"/>
          <a:ext cx="331791" cy="64876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im\RESEARCH\JGEA\Cournot%20and%20Bertrand\alt%20calibration%20for%20SGC\Calibration%202%20SGC-2.xlsx" TargetMode="External"/><Relationship Id="rId1" Type="http://schemas.openxmlformats.org/officeDocument/2006/relationships/externalLinkPath" Target="/jim/RESEARCH/JGEA/Cournot%20and%20Bertrand/alt%20calibration%20for%20SGC/Calibration%202%20SGC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1 (2)"/>
      <sheetName val="Sheet4"/>
      <sheetName val="Sheet4 (2)"/>
      <sheetName val="Figure6"/>
      <sheetName val="SCR"/>
      <sheetName val="Sheet5"/>
      <sheetName val="Sheet4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H9" t="str">
            <v>WELFCAP-B</v>
          </cell>
          <cell r="M9" t="str">
            <v>WELFCAP-B</v>
          </cell>
          <cell r="N9" t="str">
            <v>WELFCAP-C</v>
          </cell>
          <cell r="O9" t="str">
            <v>WELFCAP-LG</v>
          </cell>
        </row>
        <row r="10">
          <cell r="L10">
            <v>2</v>
          </cell>
          <cell r="M10">
            <v>1.3222692056787939</v>
          </cell>
          <cell r="N10">
            <v>1.2462677712146646</v>
          </cell>
          <cell r="O10">
            <v>1.3335214321640954</v>
          </cell>
        </row>
        <row r="11">
          <cell r="L11">
            <v>1.9</v>
          </cell>
          <cell r="M11">
            <v>1.3157990129329522</v>
          </cell>
          <cell r="N11">
            <v>1.2435984968133214</v>
          </cell>
          <cell r="O11">
            <v>1.3249986953899826</v>
          </cell>
        </row>
        <row r="12">
          <cell r="L12">
            <v>1.8</v>
          </cell>
          <cell r="M12">
            <v>1.3089991304063517</v>
          </cell>
          <cell r="N12">
            <v>1.2407032936649065</v>
          </cell>
          <cell r="O12">
            <v>1.3160740129531754</v>
          </cell>
        </row>
        <row r="13">
          <cell r="L13">
            <v>1.7000000000000002</v>
          </cell>
          <cell r="M13">
            <v>1.3018314312028298</v>
          </cell>
          <cell r="N13">
            <v>1.2375485665565586</v>
          </cell>
          <cell r="O13">
            <v>1.3067044368087664</v>
          </cell>
        </row>
        <row r="14">
          <cell r="L14">
            <v>1.6</v>
          </cell>
          <cell r="M14">
            <v>1.2942505274527687</v>
          </cell>
          <cell r="N14">
            <v>1.2340933080446053</v>
          </cell>
          <cell r="O14">
            <v>1.2968395546514788</v>
          </cell>
        </row>
        <row r="15">
          <cell r="L15">
            <v>1.5</v>
          </cell>
          <cell r="M15">
            <v>1.28620176057922</v>
          </cell>
          <cell r="N15">
            <v>1.2302868593217975</v>
          </cell>
          <cell r="O15">
            <v>1.2864196282022735</v>
          </cell>
        </row>
        <row r="16">
          <cell r="L16">
            <v>1.4</v>
          </cell>
          <cell r="M16">
            <v>1.2776184349258406</v>
          </cell>
          <cell r="N16">
            <v>1.2260657863405824</v>
          </cell>
          <cell r="O16">
            <v>1.2753731068583198</v>
          </cell>
        </row>
        <row r="17">
          <cell r="L17">
            <v>1.3</v>
          </cell>
          <cell r="M17">
            <v>1.2684179224756276</v>
          </cell>
          <cell r="N17">
            <v>1.2213494266480729</v>
          </cell>
          <cell r="O17">
            <v>1.2636132453346909</v>
          </cell>
        </row>
        <row r="18">
          <cell r="L18">
            <v>1.2</v>
          </cell>
          <cell r="M18">
            <v>1.2584960330492334</v>
          </cell>
          <cell r="N18">
            <v>1.2160333833656425</v>
          </cell>
          <cell r="O18">
            <v>1.2510334048569169</v>
          </cell>
        </row>
        <row r="19">
          <cell r="L19">
            <v>1.1000000000000001</v>
          </cell>
          <cell r="M19">
            <v>1.2477186276738785</v>
          </cell>
          <cell r="N19">
            <v>1.2099797473017295</v>
          </cell>
          <cell r="O19">
            <v>1.2375003663807362</v>
          </cell>
        </row>
        <row r="20">
          <cell r="L20">
            <v>1</v>
          </cell>
          <cell r="M20">
            <v>1.235908673782268</v>
          </cell>
          <cell r="N20">
            <v>1.203001910012937</v>
          </cell>
          <cell r="O20">
            <v>1.2228445449833321</v>
          </cell>
        </row>
        <row r="21">
          <cell r="L21">
            <v>0.89999999999999991</v>
          </cell>
          <cell r="M21">
            <v>1.2228254043142732</v>
          </cell>
          <cell r="N21">
            <v>1.194840041940892</v>
          </cell>
          <cell r="O21">
            <v>1.2068451910104139</v>
          </cell>
        </row>
        <row r="22">
          <cell r="L22">
            <v>0.8</v>
          </cell>
          <cell r="M22">
            <v>1.2081290132073954</v>
          </cell>
          <cell r="N22">
            <v>1.1851196130288457</v>
          </cell>
          <cell r="O22">
            <v>1.1892071149462182</v>
          </cell>
        </row>
        <row r="23">
          <cell r="L23">
            <v>0.7</v>
          </cell>
          <cell r="M23">
            <v>1.191316991205051</v>
          </cell>
          <cell r="N23">
            <v>1.1732771288556647</v>
          </cell>
          <cell r="O23">
            <v>1.16952229543518</v>
          </cell>
        </row>
        <row r="24">
          <cell r="L24">
            <v>0.60000000000000009</v>
          </cell>
          <cell r="M24">
            <v>1.1715999275513476</v>
          </cell>
          <cell r="N24">
            <v>1.1584173751174551</v>
          </cell>
          <cell r="O24">
            <v>1.1472026899957641</v>
          </cell>
        </row>
        <row r="25">
          <cell r="L25">
            <v>0.5</v>
          </cell>
          <cell r="M25">
            <v>1.1476332004371979</v>
          </cell>
          <cell r="N25">
            <v>1.1390126080752547</v>
          </cell>
          <cell r="O25">
            <v>1.1213533919708401</v>
          </cell>
        </row>
        <row r="26">
          <cell r="L26">
            <v>0.39999999999999991</v>
          </cell>
          <cell r="M26">
            <v>1.1168515569306323</v>
          </cell>
          <cell r="N26">
            <v>1.1121850553494403</v>
          </cell>
          <cell r="O26">
            <v>1.0905077326659396</v>
          </cell>
        </row>
        <row r="27">
          <cell r="L27">
            <v>0.29999999999999982</v>
          </cell>
          <cell r="M27">
            <v>1.0734549641532645</v>
          </cell>
          <cell r="N27">
            <v>1.0716610399520627</v>
          </cell>
          <cell r="O27">
            <v>1.051989505509298</v>
          </cell>
        </row>
        <row r="28">
          <cell r="L28">
            <v>0.19999999999999973</v>
          </cell>
          <cell r="M28">
            <v>1.0000000000000002</v>
          </cell>
          <cell r="N28">
            <v>1.0000000000000004</v>
          </cell>
          <cell r="O28">
            <v>0.99999999999999989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D966D-6C02-465E-9AC3-48F0621D99B1}">
  <dimension ref="A1:H11"/>
  <sheetViews>
    <sheetView workbookViewId="0">
      <selection activeCell="C15" sqref="C15"/>
    </sheetView>
  </sheetViews>
  <sheetFormatPr defaultRowHeight="18.75" x14ac:dyDescent="0.3"/>
  <cols>
    <col min="1" max="8" width="9.140625" style="4"/>
  </cols>
  <sheetData>
    <row r="1" spans="1:3" x14ac:dyDescent="0.3">
      <c r="A1" s="4" t="s">
        <v>69</v>
      </c>
    </row>
    <row r="3" spans="1:3" x14ac:dyDescent="0.3">
      <c r="A3" s="4" t="s">
        <v>73</v>
      </c>
    </row>
    <row r="4" spans="1:3" x14ac:dyDescent="0.3">
      <c r="A4" s="4" t="s">
        <v>74</v>
      </c>
    </row>
    <row r="6" spans="1:3" x14ac:dyDescent="0.3">
      <c r="A6" s="4" t="s">
        <v>81</v>
      </c>
    </row>
    <row r="7" spans="1:3" x14ac:dyDescent="0.3">
      <c r="A7" s="4" t="s">
        <v>70</v>
      </c>
    </row>
    <row r="9" spans="1:3" x14ac:dyDescent="0.3">
      <c r="A9" s="4" t="s">
        <v>75</v>
      </c>
      <c r="C9" s="4" t="s">
        <v>78</v>
      </c>
    </row>
    <row r="10" spans="1:3" x14ac:dyDescent="0.3">
      <c r="A10" s="4" t="s">
        <v>76</v>
      </c>
      <c r="C10" s="4" t="s">
        <v>79</v>
      </c>
    </row>
    <row r="11" spans="1:3" x14ac:dyDescent="0.3">
      <c r="A11" s="4" t="s">
        <v>77</v>
      </c>
      <c r="C11" s="4" t="s">
        <v>80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A7A7D-C2BA-4976-8FAF-8BE8AABEF5D9}">
  <dimension ref="A1:M28"/>
  <sheetViews>
    <sheetView workbookViewId="0">
      <selection activeCell="P25" sqref="P25"/>
    </sheetView>
  </sheetViews>
  <sheetFormatPr defaultRowHeight="15" x14ac:dyDescent="0.25"/>
  <sheetData>
    <row r="1" spans="1:13" x14ac:dyDescent="0.25">
      <c r="A1" t="s">
        <v>42</v>
      </c>
      <c r="C1" t="s">
        <v>43</v>
      </c>
      <c r="D1" t="s">
        <v>44</v>
      </c>
    </row>
    <row r="2" spans="1:13" x14ac:dyDescent="0.25">
      <c r="I2" t="s">
        <v>68</v>
      </c>
    </row>
    <row r="3" spans="1:13" x14ac:dyDescent="0.25"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I3" t="s">
        <v>63</v>
      </c>
    </row>
    <row r="4" spans="1:13" x14ac:dyDescent="0.25">
      <c r="A4" s="1" t="s">
        <v>0</v>
      </c>
      <c r="B4">
        <v>2.5</v>
      </c>
      <c r="C4">
        <v>5.4484768831181336</v>
      </c>
      <c r="D4">
        <v>1.0896953766236268</v>
      </c>
      <c r="E4">
        <v>0.99999881249962908</v>
      </c>
      <c r="F4">
        <v>2.5000037479794637</v>
      </c>
      <c r="G4">
        <v>0.15789473684210528</v>
      </c>
      <c r="I4" t="s">
        <v>64</v>
      </c>
    </row>
    <row r="5" spans="1:13" x14ac:dyDescent="0.25">
      <c r="A5" s="1" t="s">
        <v>1</v>
      </c>
      <c r="B5">
        <v>2.4</v>
      </c>
      <c r="C5">
        <v>5.2105584708473254</v>
      </c>
      <c r="D5">
        <v>1.0855330147598594</v>
      </c>
      <c r="E5">
        <v>0.99999881249962874</v>
      </c>
      <c r="F5">
        <v>2.4000036000050491</v>
      </c>
      <c r="G5">
        <v>0.15789473684210528</v>
      </c>
      <c r="I5" t="s">
        <v>65</v>
      </c>
    </row>
    <row r="6" spans="1:13" x14ac:dyDescent="0.25">
      <c r="A6" s="1" t="s">
        <v>2</v>
      </c>
      <c r="B6">
        <v>2.2999999999999998</v>
      </c>
      <c r="C6">
        <v>4.9735678700423698</v>
      </c>
      <c r="D6">
        <v>1.08121040653095</v>
      </c>
      <c r="E6">
        <v>0.99999881249962874</v>
      </c>
      <c r="F6">
        <v>2.3000034500047066</v>
      </c>
      <c r="G6">
        <v>0.15789473684210528</v>
      </c>
      <c r="I6" t="s">
        <v>66</v>
      </c>
    </row>
    <row r="7" spans="1:13" x14ac:dyDescent="0.25">
      <c r="A7" s="1" t="s">
        <v>3</v>
      </c>
      <c r="B7">
        <v>2.2000000000000002</v>
      </c>
      <c r="C7">
        <v>4.7375415865775068</v>
      </c>
      <c r="D7">
        <v>1.0767139969494333</v>
      </c>
      <c r="E7">
        <v>0.99999881249962852</v>
      </c>
      <c r="F7">
        <v>2.2000033000043162</v>
      </c>
      <c r="G7">
        <v>0.15789473684210528</v>
      </c>
    </row>
    <row r="8" spans="1:13" x14ac:dyDescent="0.25">
      <c r="A8" s="1" t="s">
        <v>4</v>
      </c>
      <c r="B8">
        <v>2.1</v>
      </c>
      <c r="C8">
        <v>4.5025192859181784</v>
      </c>
      <c r="D8">
        <v>1.0720284014090899</v>
      </c>
      <c r="E8">
        <v>0.99999881249962896</v>
      </c>
      <c r="F8">
        <v>2.1000031500038556</v>
      </c>
      <c r="G8">
        <v>0.15789473684210528</v>
      </c>
      <c r="I8" t="s">
        <v>25</v>
      </c>
      <c r="J8" s="1" t="s">
        <v>37</v>
      </c>
      <c r="K8" s="1" t="s">
        <v>38</v>
      </c>
      <c r="L8" s="1" t="s">
        <v>39</v>
      </c>
      <c r="M8" s="1" t="s">
        <v>40</v>
      </c>
    </row>
    <row r="9" spans="1:13" x14ac:dyDescent="0.25">
      <c r="A9" s="1" t="s">
        <v>5</v>
      </c>
      <c r="B9">
        <v>2</v>
      </c>
      <c r="C9">
        <v>4.2685442300428011</v>
      </c>
      <c r="D9">
        <v>1.0671360575107003</v>
      </c>
      <c r="E9">
        <v>0.99999881249962919</v>
      </c>
      <c r="F9">
        <v>2.0000030000032947</v>
      </c>
      <c r="G9">
        <v>0.15789473684210528</v>
      </c>
      <c r="I9">
        <v>2</v>
      </c>
      <c r="J9" s="5">
        <v>1.0671360575107003</v>
      </c>
      <c r="K9" s="5">
        <v>0.99999881249962919</v>
      </c>
      <c r="L9">
        <v>1.9999999999987481</v>
      </c>
      <c r="M9">
        <v>0.2</v>
      </c>
    </row>
    <row r="10" spans="1:13" x14ac:dyDescent="0.25">
      <c r="A10" s="1" t="s">
        <v>6</v>
      </c>
      <c r="B10">
        <v>1.9</v>
      </c>
      <c r="C10">
        <v>4.0356637996676206</v>
      </c>
      <c r="D10">
        <v>1.062016789386216</v>
      </c>
      <c r="E10">
        <v>0.99999881249962896</v>
      </c>
      <c r="F10">
        <v>1.9000028500025683</v>
      </c>
      <c r="G10">
        <v>0.15789473684210528</v>
      </c>
      <c r="I10">
        <v>1.9</v>
      </c>
      <c r="J10" s="5">
        <v>1.062016789386216</v>
      </c>
      <c r="K10" s="5">
        <v>0.99999881249962896</v>
      </c>
      <c r="L10">
        <v>1.8999999999982322</v>
      </c>
      <c r="M10">
        <v>0.2</v>
      </c>
    </row>
    <row r="11" spans="1:13" x14ac:dyDescent="0.25">
      <c r="A11" s="1" t="s">
        <v>7</v>
      </c>
      <c r="B11">
        <v>1.8</v>
      </c>
      <c r="C11">
        <v>3.8039301238036036</v>
      </c>
      <c r="D11">
        <v>1.0566472566121121</v>
      </c>
      <c r="E11">
        <v>0.99999881249962885</v>
      </c>
      <c r="F11">
        <v>1.800002700001607</v>
      </c>
      <c r="G11">
        <v>0.15789473684210528</v>
      </c>
      <c r="I11">
        <v>1.8</v>
      </c>
      <c r="J11" s="5">
        <v>1.0566472566121121</v>
      </c>
      <c r="K11" s="5">
        <v>0.99999881249962885</v>
      </c>
      <c r="L11">
        <v>1.799999999997463</v>
      </c>
      <c r="M11">
        <v>0.2</v>
      </c>
    </row>
    <row r="12" spans="1:13" x14ac:dyDescent="0.25">
      <c r="A12" s="1" t="s">
        <v>8</v>
      </c>
      <c r="B12">
        <v>1.7000000000000002</v>
      </c>
      <c r="C12">
        <v>3.5734008459068294</v>
      </c>
      <c r="D12">
        <v>1.0510002487961261</v>
      </c>
      <c r="E12">
        <v>0.99999881249962874</v>
      </c>
      <c r="F12">
        <v>1.7000025500002405</v>
      </c>
      <c r="G12">
        <v>0.15789473684210528</v>
      </c>
      <c r="I12">
        <v>1.7000000000000002</v>
      </c>
      <c r="J12" s="5">
        <v>1.0510002487961261</v>
      </c>
      <c r="K12" s="5">
        <v>0.99999881249962874</v>
      </c>
      <c r="L12">
        <v>1.6999999999962858</v>
      </c>
      <c r="M12">
        <v>0.2</v>
      </c>
    </row>
    <row r="13" spans="1:13" x14ac:dyDescent="0.25">
      <c r="A13" s="1" t="s">
        <v>9</v>
      </c>
      <c r="B13">
        <v>1.6</v>
      </c>
      <c r="C13">
        <v>3.3441400660586189</v>
      </c>
      <c r="D13">
        <v>1.0450437706433184</v>
      </c>
      <c r="E13">
        <v>0.99999881249962874</v>
      </c>
      <c r="F13">
        <v>1.6000023999982309</v>
      </c>
      <c r="G13">
        <v>0.15789473684210528</v>
      </c>
      <c r="I13">
        <v>1.6</v>
      </c>
      <c r="J13" s="5">
        <v>1.0450437706433184</v>
      </c>
      <c r="K13" s="5">
        <v>0.99999881249962874</v>
      </c>
      <c r="L13">
        <v>1.5999999999944388</v>
      </c>
      <c r="M13">
        <v>0.2</v>
      </c>
    </row>
    <row r="14" spans="1:13" x14ac:dyDescent="0.25">
      <c r="A14" s="1" t="s">
        <v>10</v>
      </c>
      <c r="B14">
        <v>1.5</v>
      </c>
      <c r="C14">
        <v>3.116219513184777</v>
      </c>
      <c r="D14">
        <v>1.0387398377282591</v>
      </c>
      <c r="E14">
        <v>0.99999881249962874</v>
      </c>
      <c r="F14">
        <v>1.5000022499951269</v>
      </c>
      <c r="G14">
        <v>0.15789473684210528</v>
      </c>
      <c r="I14">
        <v>1.5</v>
      </c>
      <c r="J14" s="5">
        <v>1.0387398377282591</v>
      </c>
      <c r="K14" s="5">
        <v>0.99999881249962874</v>
      </c>
      <c r="L14">
        <v>1.4999999999914633</v>
      </c>
      <c r="M14">
        <v>0.2</v>
      </c>
    </row>
    <row r="15" spans="1:13" x14ac:dyDescent="0.25">
      <c r="A15" s="1" t="s">
        <v>11</v>
      </c>
      <c r="B15">
        <v>1.4</v>
      </c>
      <c r="C15">
        <v>2.8897200226192901</v>
      </c>
      <c r="D15">
        <v>1.0320428652211751</v>
      </c>
      <c r="E15">
        <v>0.99999881249962874</v>
      </c>
      <c r="F15">
        <v>1.4000020999901228</v>
      </c>
      <c r="G15">
        <v>0.15789473684210528</v>
      </c>
      <c r="I15">
        <v>1.4</v>
      </c>
      <c r="J15" s="5">
        <v>1.0320428652211751</v>
      </c>
      <c r="K15" s="5">
        <v>0.99999881249962874</v>
      </c>
      <c r="L15">
        <v>1.3999999999865245</v>
      </c>
      <c r="M15">
        <v>0.2</v>
      </c>
    </row>
    <row r="16" spans="1:13" x14ac:dyDescent="0.25">
      <c r="A16" s="1" t="s">
        <v>12</v>
      </c>
      <c r="B16">
        <v>1.3</v>
      </c>
      <c r="C16">
        <v>2.6647334261441862</v>
      </c>
      <c r="D16">
        <v>1.0248974715939176</v>
      </c>
      <c r="E16">
        <v>0.99999881249962896</v>
      </c>
      <c r="F16">
        <v>1.3000019499816795</v>
      </c>
      <c r="G16">
        <v>0.15789473684210528</v>
      </c>
      <c r="I16">
        <v>1.3</v>
      </c>
      <c r="J16" s="5">
        <v>1.0248974715939176</v>
      </c>
      <c r="K16" s="5">
        <v>0.99999881249962896</v>
      </c>
      <c r="L16">
        <v>1.2999999999780405</v>
      </c>
      <c r="M16">
        <v>0.2</v>
      </c>
    </row>
    <row r="17" spans="1:13" x14ac:dyDescent="0.25">
      <c r="A17" s="1" t="s">
        <v>13</v>
      </c>
      <c r="B17">
        <v>1.2</v>
      </c>
      <c r="C17">
        <v>2.4413650104214395</v>
      </c>
      <c r="D17">
        <v>1.0172354210089332</v>
      </c>
      <c r="E17">
        <v>0.99999881249963085</v>
      </c>
      <c r="F17">
        <v>1.2000017999667507</v>
      </c>
      <c r="G17">
        <v>0.15789473684210528</v>
      </c>
      <c r="I17">
        <v>1.2</v>
      </c>
      <c r="J17" s="5">
        <v>1.0172354210089332</v>
      </c>
      <c r="K17" s="5">
        <v>0.99999881249963085</v>
      </c>
      <c r="L17">
        <v>1.1999999999628801</v>
      </c>
      <c r="M17">
        <v>0.2</v>
      </c>
    </row>
    <row r="18" spans="1:13" x14ac:dyDescent="0.25">
      <c r="A18" s="1" t="s">
        <v>14</v>
      </c>
      <c r="B18">
        <v>1.1000000000000001</v>
      </c>
      <c r="C18">
        <v>2.2197367766969727</v>
      </c>
      <c r="D18">
        <v>1.0089712621349876</v>
      </c>
      <c r="E18">
        <v>0.99999881249962852</v>
      </c>
      <c r="F18">
        <v>1.1000016499389933</v>
      </c>
      <c r="G18">
        <v>0.15789473684210528</v>
      </c>
      <c r="I18">
        <v>1.1000000000000001</v>
      </c>
      <c r="J18" s="5">
        <v>1.0089712621349876</v>
      </c>
      <c r="K18" s="5">
        <v>0.99999881249962852</v>
      </c>
      <c r="L18">
        <v>1.0999999999345167</v>
      </c>
      <c r="M18">
        <v>0.2</v>
      </c>
    </row>
    <row r="19" spans="1:13" x14ac:dyDescent="0.25">
      <c r="A19" s="1" t="s">
        <v>15</v>
      </c>
      <c r="B19">
        <v>1</v>
      </c>
      <c r="C19">
        <v>1.9999918601660884</v>
      </c>
      <c r="D19">
        <v>0.99999593008304422</v>
      </c>
      <c r="E19">
        <v>0.99999881249962874</v>
      </c>
      <c r="F19">
        <v>1.0000014998843449</v>
      </c>
      <c r="G19">
        <v>0.15789473684210528</v>
      </c>
      <c r="I19">
        <v>1</v>
      </c>
      <c r="J19" s="5">
        <v>0.99999593008304422</v>
      </c>
      <c r="K19" s="5">
        <v>0.99999881249962874</v>
      </c>
      <c r="L19">
        <v>0.9999999998785376</v>
      </c>
      <c r="M19">
        <v>0.2</v>
      </c>
    </row>
    <row r="20" spans="1:13" x14ac:dyDescent="0.25">
      <c r="A20" s="1" t="s">
        <v>16</v>
      </c>
      <c r="B20">
        <v>0.89999999999999991</v>
      </c>
      <c r="C20">
        <v>1.7823006800879961</v>
      </c>
      <c r="D20">
        <v>0.99016704449333126</v>
      </c>
      <c r="E20">
        <v>0.99999881249962863</v>
      </c>
      <c r="F20">
        <v>0.90000134976943735</v>
      </c>
      <c r="G20">
        <v>0.15789473684210528</v>
      </c>
      <c r="I20">
        <v>0.89999999999999991</v>
      </c>
      <c r="J20" s="5">
        <v>0.99016704449333126</v>
      </c>
      <c r="K20" s="5">
        <v>0.99999881249962863</v>
      </c>
      <c r="L20">
        <v>0.89999999976077005</v>
      </c>
      <c r="M20">
        <v>0.2</v>
      </c>
    </row>
    <row r="21" spans="1:13" x14ac:dyDescent="0.25">
      <c r="A21" s="1" t="s">
        <v>17</v>
      </c>
      <c r="B21">
        <v>0.8</v>
      </c>
      <c r="C21">
        <v>1.5668697688832565</v>
      </c>
      <c r="D21">
        <v>0.97929360555203526</v>
      </c>
      <c r="E21">
        <v>0.99999881249962852</v>
      </c>
      <c r="F21">
        <v>0.80000119950809201</v>
      </c>
      <c r="G21">
        <v>0.15789473684210528</v>
      </c>
      <c r="I21">
        <v>0.8</v>
      </c>
      <c r="J21" s="5">
        <v>0.97929360555203526</v>
      </c>
      <c r="K21" s="5">
        <v>0.99999881249962852</v>
      </c>
      <c r="L21">
        <v>0.79999999949317002</v>
      </c>
      <c r="M21">
        <v>0.2</v>
      </c>
    </row>
    <row r="22" spans="1:13" x14ac:dyDescent="0.25">
      <c r="A22" s="1" t="s">
        <v>18</v>
      </c>
      <c r="B22">
        <v>0.7</v>
      </c>
      <c r="C22">
        <v>1.3539549343904331</v>
      </c>
      <c r="D22">
        <v>0.96711066742173801</v>
      </c>
      <c r="E22">
        <v>0.99999881249962896</v>
      </c>
      <c r="F22">
        <v>0.70000104885364089</v>
      </c>
      <c r="G22">
        <v>0.15789473684210528</v>
      </c>
      <c r="I22">
        <v>0.7</v>
      </c>
      <c r="J22" s="5">
        <v>0.96711066742173801</v>
      </c>
      <c r="K22" s="5">
        <v>0.99999881249962896</v>
      </c>
      <c r="L22">
        <v>0.69999999882439845</v>
      </c>
      <c r="M22">
        <v>0.2</v>
      </c>
    </row>
    <row r="23" spans="1:13" x14ac:dyDescent="0.25">
      <c r="A23" s="1" t="s">
        <v>19</v>
      </c>
      <c r="B23">
        <v>0.60000000000000009</v>
      </c>
      <c r="C23">
        <v>1.1438818210916959</v>
      </c>
      <c r="D23">
        <v>0.95323485090974647</v>
      </c>
      <c r="E23">
        <v>0.99999881249963019</v>
      </c>
      <c r="F23">
        <v>0.60000089700294268</v>
      </c>
      <c r="G23">
        <v>0.15789473684210528</v>
      </c>
      <c r="I23">
        <v>0.60000000000000009</v>
      </c>
      <c r="J23" s="5">
        <v>0.95323485090974647</v>
      </c>
      <c r="K23" s="5">
        <v>0.99999881249963019</v>
      </c>
      <c r="L23">
        <v>0.59999999693890993</v>
      </c>
      <c r="M23">
        <v>0.2</v>
      </c>
    </row>
    <row r="24" spans="1:13" x14ac:dyDescent="0.25">
      <c r="A24" s="1" t="s">
        <v>20</v>
      </c>
      <c r="B24">
        <v>0.5</v>
      </c>
      <c r="C24">
        <v>0.93708000320773688</v>
      </c>
      <c r="D24">
        <v>0.93708000320773688</v>
      </c>
      <c r="E24">
        <v>0.99999881249962896</v>
      </c>
      <c r="F24">
        <v>0.50000075000112465</v>
      </c>
      <c r="G24">
        <v>0.15789473684210528</v>
      </c>
      <c r="I24">
        <v>0.5</v>
      </c>
      <c r="J24" s="5">
        <v>0.93708000320773688</v>
      </c>
      <c r="K24" s="5">
        <v>0.99999881249962896</v>
      </c>
      <c r="L24">
        <v>0.49999999999999972</v>
      </c>
      <c r="M24">
        <v>0.2</v>
      </c>
    </row>
    <row r="25" spans="1:13" x14ac:dyDescent="0.25">
      <c r="A25" s="1" t="s">
        <v>21</v>
      </c>
      <c r="B25">
        <v>0.39999999999999991</v>
      </c>
      <c r="C25">
        <v>0.73414415195092642</v>
      </c>
      <c r="D25">
        <v>0.91768018993865819</v>
      </c>
      <c r="E25">
        <v>0.99999881249962908</v>
      </c>
      <c r="F25">
        <v>0.40000060000089788</v>
      </c>
      <c r="G25">
        <v>0.15789473684210528</v>
      </c>
      <c r="I25">
        <v>0.39999999999999991</v>
      </c>
      <c r="J25" s="5">
        <v>0.91768018993865819</v>
      </c>
      <c r="K25" s="5">
        <v>0.99999881249962908</v>
      </c>
      <c r="L25">
        <v>0.39999999999999786</v>
      </c>
      <c r="M25">
        <v>0.2</v>
      </c>
    </row>
    <row r="26" spans="1:13" x14ac:dyDescent="0.25">
      <c r="A26" s="1" t="s">
        <v>22</v>
      </c>
      <c r="B26">
        <v>0.29999999999999982</v>
      </c>
      <c r="C26">
        <v>0.5359565717274104</v>
      </c>
      <c r="D26">
        <v>0.89326095287901786</v>
      </c>
      <c r="E26">
        <v>0.9999988124996303</v>
      </c>
      <c r="F26">
        <v>0.30000045000060466</v>
      </c>
      <c r="G26">
        <v>0.15789473684210528</v>
      </c>
      <c r="I26">
        <v>0.29999999999999982</v>
      </c>
      <c r="J26" s="5">
        <v>0.89326095287901786</v>
      </c>
      <c r="K26" s="5">
        <v>0.9999988124996303</v>
      </c>
      <c r="L26">
        <v>0.29999999999992788</v>
      </c>
      <c r="M26">
        <v>0.2</v>
      </c>
    </row>
    <row r="27" spans="1:13" x14ac:dyDescent="0.25">
      <c r="A27" s="1" t="s">
        <v>23</v>
      </c>
      <c r="B27">
        <v>0.19999999999999973</v>
      </c>
      <c r="C27">
        <v>0.34397730208926164</v>
      </c>
      <c r="D27">
        <v>0.85994325522315529</v>
      </c>
      <c r="E27">
        <v>0.99999881249963307</v>
      </c>
      <c r="F27">
        <v>0.20000029999248181</v>
      </c>
      <c r="G27">
        <v>0.15789473684210528</v>
      </c>
      <c r="I27">
        <v>0.19999999999999973</v>
      </c>
      <c r="J27" s="5">
        <v>0.85994325522315529</v>
      </c>
      <c r="K27" s="5">
        <v>0.99999881249963307</v>
      </c>
      <c r="L27">
        <v>0.19999999999206614</v>
      </c>
      <c r="M27">
        <v>0.2</v>
      </c>
    </row>
    <row r="28" spans="1:13" x14ac:dyDescent="0.25">
      <c r="A28" s="1" t="s">
        <v>24</v>
      </c>
      <c r="B28">
        <v>0.10000000000000009</v>
      </c>
      <c r="C28">
        <v>0.16116778161115497</v>
      </c>
      <c r="D28">
        <v>0.80583890805577418</v>
      </c>
      <c r="E28">
        <v>0.99999881249962874</v>
      </c>
      <c r="F28">
        <v>0.10000015000022447</v>
      </c>
      <c r="G28">
        <v>0.15789473684210528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A478F-1047-4554-9B27-01B484BE94E3}">
  <dimension ref="A1:M28"/>
  <sheetViews>
    <sheetView workbookViewId="0">
      <selection activeCell="A2" sqref="A2"/>
    </sheetView>
  </sheetViews>
  <sheetFormatPr defaultRowHeight="15" x14ac:dyDescent="0.25"/>
  <sheetData>
    <row r="1" spans="1:13" x14ac:dyDescent="0.25">
      <c r="A1" t="s">
        <v>72</v>
      </c>
      <c r="C1" t="s">
        <v>43</v>
      </c>
      <c r="D1" t="s">
        <v>44</v>
      </c>
    </row>
    <row r="2" spans="1:13" x14ac:dyDescent="0.25">
      <c r="I2" t="s">
        <v>71</v>
      </c>
    </row>
    <row r="3" spans="1:13" x14ac:dyDescent="0.25">
      <c r="B3" s="1" t="s">
        <v>25</v>
      </c>
      <c r="C3" s="1" t="s">
        <v>31</v>
      </c>
      <c r="D3" s="1" t="s">
        <v>32</v>
      </c>
      <c r="E3" s="1" t="s">
        <v>33</v>
      </c>
      <c r="F3" s="1" t="s">
        <v>34</v>
      </c>
      <c r="G3" s="1" t="s">
        <v>35</v>
      </c>
      <c r="I3" t="s">
        <v>63</v>
      </c>
    </row>
    <row r="4" spans="1:13" x14ac:dyDescent="0.25">
      <c r="A4" s="1" t="s">
        <v>0</v>
      </c>
      <c r="B4">
        <v>2.5</v>
      </c>
      <c r="C4">
        <v>5.6855374228161955</v>
      </c>
      <c r="D4">
        <v>1.1371074845632392</v>
      </c>
      <c r="E4">
        <v>1.5615127043300998</v>
      </c>
      <c r="F4">
        <v>7.3819758583888353</v>
      </c>
      <c r="G4">
        <v>0.27197059936350826</v>
      </c>
      <c r="I4" t="s">
        <v>64</v>
      </c>
    </row>
    <row r="5" spans="1:13" x14ac:dyDescent="0.25">
      <c r="A5" s="1" t="s">
        <v>1</v>
      </c>
      <c r="B5">
        <v>2.4</v>
      </c>
      <c r="C5">
        <v>5.4310296191452672</v>
      </c>
      <c r="D5">
        <v>1.1314645039885973</v>
      </c>
      <c r="E5">
        <v>1.5356454103318444</v>
      </c>
      <c r="F5">
        <v>7.1732071136492532</v>
      </c>
      <c r="G5">
        <v>0.27529065889146631</v>
      </c>
      <c r="I5" t="s">
        <v>65</v>
      </c>
    </row>
    <row r="6" spans="1:13" x14ac:dyDescent="0.25">
      <c r="A6" s="1" t="s">
        <v>2</v>
      </c>
      <c r="B6">
        <v>2.2999999999999998</v>
      </c>
      <c r="C6">
        <v>5.1775213988608142</v>
      </c>
      <c r="D6">
        <v>1.1255481301871335</v>
      </c>
      <c r="E6">
        <v>1.5086963834158933</v>
      </c>
      <c r="F6">
        <v>6.9628767758673025</v>
      </c>
      <c r="G6">
        <v>0.27883688335208606</v>
      </c>
      <c r="I6" t="s">
        <v>66</v>
      </c>
    </row>
    <row r="7" spans="1:13" x14ac:dyDescent="0.25">
      <c r="A7" s="1" t="s">
        <v>3</v>
      </c>
      <c r="B7">
        <v>2.2000000000000002</v>
      </c>
      <c r="C7">
        <v>4.9250547429093077</v>
      </c>
      <c r="D7">
        <v>1.119330623388479</v>
      </c>
      <c r="E7">
        <v>1.4805825017478578</v>
      </c>
      <c r="F7">
        <v>6.7508648501017463</v>
      </c>
      <c r="G7">
        <v>0.28263508964967027</v>
      </c>
    </row>
    <row r="8" spans="1:13" x14ac:dyDescent="0.25">
      <c r="A8" s="1" t="s">
        <v>4</v>
      </c>
      <c r="B8">
        <v>2.1</v>
      </c>
      <c r="C8">
        <v>4.6736755467845343</v>
      </c>
      <c r="D8">
        <v>1.1127798920915557</v>
      </c>
      <c r="E8">
        <v>1.4512105951762038</v>
      </c>
      <c r="F8">
        <v>6.5370368356288182</v>
      </c>
      <c r="G8">
        <v>0.28671537596840574</v>
      </c>
      <c r="I8" t="s">
        <v>25</v>
      </c>
      <c r="J8" s="1" t="s">
        <v>37</v>
      </c>
      <c r="K8" s="1" t="s">
        <v>38</v>
      </c>
      <c r="L8" s="1" t="s">
        <v>39</v>
      </c>
      <c r="M8" s="1" t="s">
        <v>40</v>
      </c>
    </row>
    <row r="9" spans="1:13" x14ac:dyDescent="0.25">
      <c r="A9" s="1" t="s">
        <v>5</v>
      </c>
      <c r="B9">
        <v>2</v>
      </c>
      <c r="C9">
        <v>4.4234341987611732</v>
      </c>
      <c r="D9">
        <v>1.1058585496902933</v>
      </c>
      <c r="E9">
        <v>1.4204757127302141</v>
      </c>
      <c r="F9">
        <v>6.3212412248970908</v>
      </c>
      <c r="G9">
        <v>0.29111307691131666</v>
      </c>
      <c r="I9">
        <v>2</v>
      </c>
      <c r="J9">
        <v>1.1058585496902933</v>
      </c>
      <c r="K9">
        <v>1.4204757127302141</v>
      </c>
      <c r="L9">
        <f>F9/4</f>
        <v>1.5803103062242727</v>
      </c>
      <c r="M9">
        <v>0.29111307691131666</v>
      </c>
    </row>
    <row r="10" spans="1:13" x14ac:dyDescent="0.25">
      <c r="A10" s="1" t="s">
        <v>6</v>
      </c>
      <c r="B10">
        <v>1.9</v>
      </c>
      <c r="C10">
        <v>4.1743862773370468</v>
      </c>
      <c r="D10">
        <v>1.0985227045623809</v>
      </c>
      <c r="E10">
        <v>1.388258990455894</v>
      </c>
      <c r="F10">
        <v>6.1033064255287561</v>
      </c>
      <c r="G10">
        <v>0.29586999229306848</v>
      </c>
      <c r="I10">
        <v>1.9</v>
      </c>
      <c r="J10">
        <v>1.0985227045623809</v>
      </c>
      <c r="K10">
        <v>1.388258990455894</v>
      </c>
      <c r="L10">
        <f t="shared" ref="L10:L26" si="0">F10/4</f>
        <v>1.525826606382189</v>
      </c>
      <c r="M10">
        <v>0.29586999229306848</v>
      </c>
    </row>
    <row r="11" spans="1:13" x14ac:dyDescent="0.25">
      <c r="A11" s="1" t="s">
        <v>7</v>
      </c>
      <c r="B11">
        <v>1.8</v>
      </c>
      <c r="C11">
        <v>3.9265934000293465</v>
      </c>
      <c r="D11">
        <v>1.0907203888970407</v>
      </c>
      <c r="E11">
        <v>1.3544250013430683</v>
      </c>
      <c r="F11">
        <v>5.8830369346659914</v>
      </c>
      <c r="G11">
        <v>0.30103598727275643</v>
      </c>
      <c r="I11">
        <v>1.8</v>
      </c>
      <c r="J11">
        <v>1.0907203888970407</v>
      </c>
      <c r="K11">
        <v>1.3544250013430683</v>
      </c>
      <c r="L11">
        <f t="shared" si="0"/>
        <v>1.4707592336664979</v>
      </c>
      <c r="M11">
        <v>0.30103598727275643</v>
      </c>
    </row>
    <row r="12" spans="1:13" x14ac:dyDescent="0.25">
      <c r="A12" s="1" t="s">
        <v>8</v>
      </c>
      <c r="B12">
        <v>1.7000000000000002</v>
      </c>
      <c r="C12">
        <v>3.6801242665721179</v>
      </c>
      <c r="D12">
        <v>1.0823894901682698</v>
      </c>
      <c r="E12">
        <v>1.3188184254921049</v>
      </c>
      <c r="F12">
        <v>5.6602085320131872</v>
      </c>
      <c r="G12">
        <v>0.30667110407220233</v>
      </c>
      <c r="I12">
        <v>1.7000000000000002</v>
      </c>
      <c r="J12">
        <v>1.0823894901682698</v>
      </c>
      <c r="K12">
        <v>1.3188184254921049</v>
      </c>
      <c r="L12">
        <f t="shared" si="0"/>
        <v>1.4150521330032968</v>
      </c>
      <c r="M12">
        <v>0.30667110407220233</v>
      </c>
    </row>
    <row r="13" spans="1:13" x14ac:dyDescent="0.25">
      <c r="A13" s="1" t="s">
        <v>9</v>
      </c>
      <c r="B13">
        <v>1.6</v>
      </c>
      <c r="C13">
        <v>3.4350559549947146</v>
      </c>
      <c r="D13">
        <v>1.0734549859358482</v>
      </c>
      <c r="E13">
        <v>1.2812598154146939</v>
      </c>
      <c r="F13">
        <v>5.4345621666118191</v>
      </c>
      <c r="G13">
        <v>0.31284839039145784</v>
      </c>
      <c r="I13">
        <v>1.6</v>
      </c>
      <c r="J13">
        <v>1.0734549859358482</v>
      </c>
      <c r="K13">
        <v>1.2812598154146939</v>
      </c>
      <c r="L13">
        <f t="shared" si="0"/>
        <v>1.3586405416529548</v>
      </c>
      <c r="M13">
        <v>0.31284839039145784</v>
      </c>
    </row>
    <row r="14" spans="1:13" x14ac:dyDescent="0.25">
      <c r="A14" s="1" t="s">
        <v>10</v>
      </c>
      <c r="B14">
        <v>1.5</v>
      </c>
      <c r="C14">
        <v>3.1914755512871342</v>
      </c>
      <c r="D14">
        <v>1.063825183762378</v>
      </c>
      <c r="E14">
        <v>1.241540137789181</v>
      </c>
      <c r="F14">
        <v>5.2057960773012786</v>
      </c>
      <c r="G14">
        <v>0.31965775073140118</v>
      </c>
      <c r="I14">
        <v>1.5</v>
      </c>
      <c r="J14">
        <v>1.063825183762378</v>
      </c>
      <c r="K14">
        <v>1.241540137789181</v>
      </c>
      <c r="L14">
        <f t="shared" si="0"/>
        <v>1.3014490193253196</v>
      </c>
      <c r="M14">
        <v>0.31965775073140118</v>
      </c>
    </row>
    <row r="15" spans="1:13" x14ac:dyDescent="0.25">
      <c r="A15" s="1" t="s">
        <v>11</v>
      </c>
      <c r="B15">
        <v>1.4</v>
      </c>
      <c r="C15">
        <v>2.9494822259822797</v>
      </c>
      <c r="D15">
        <v>1.0533865092793857</v>
      </c>
      <c r="E15">
        <v>1.1994136315073693</v>
      </c>
      <c r="F15">
        <v>4.9735554825727331</v>
      </c>
      <c r="G15">
        <v>0.3272112883730055</v>
      </c>
      <c r="I15">
        <v>1.4</v>
      </c>
      <c r="J15">
        <v>1.0533865092793857</v>
      </c>
      <c r="K15">
        <v>1.1994136315073693</v>
      </c>
      <c r="L15">
        <f t="shared" si="0"/>
        <v>1.2433888706431833</v>
      </c>
      <c r="M15">
        <v>0.3272112883730055</v>
      </c>
    </row>
    <row r="16" spans="1:13" x14ac:dyDescent="0.25">
      <c r="A16" s="1" t="s">
        <v>12</v>
      </c>
      <c r="B16">
        <v>1.3</v>
      </c>
      <c r="C16">
        <v>2.709189919880604</v>
      </c>
      <c r="D16">
        <v>1.0419961230310015</v>
      </c>
      <c r="E16">
        <v>1.1545883026276091</v>
      </c>
      <c r="F16">
        <v>4.7374188590535002</v>
      </c>
      <c r="G16">
        <v>0.33565087118653625</v>
      </c>
      <c r="I16">
        <v>1.3</v>
      </c>
      <c r="J16">
        <v>1.0419961230310015</v>
      </c>
      <c r="K16">
        <v>1.1545883026276091</v>
      </c>
      <c r="L16">
        <f t="shared" si="0"/>
        <v>1.1843547147633751</v>
      </c>
      <c r="M16">
        <v>0.33565087118653625</v>
      </c>
    </row>
    <row r="17" spans="1:13" x14ac:dyDescent="0.25">
      <c r="A17" s="1" t="s">
        <v>13</v>
      </c>
      <c r="B17">
        <v>1.2</v>
      </c>
      <c r="C17">
        <v>2.4707308761261535</v>
      </c>
      <c r="D17">
        <v>1.0294711983858973</v>
      </c>
      <c r="E17">
        <v>1.10671302765826</v>
      </c>
      <c r="F17">
        <v>4.4968793237664251</v>
      </c>
      <c r="G17">
        <v>0.34515910453434612</v>
      </c>
      <c r="I17">
        <v>1.2</v>
      </c>
      <c r="J17">
        <v>1.0294711983858973</v>
      </c>
      <c r="K17">
        <v>1.10671302765826</v>
      </c>
      <c r="L17">
        <f t="shared" si="0"/>
        <v>1.1242198309416063</v>
      </c>
      <c r="M17">
        <v>0.34515910453434612</v>
      </c>
    </row>
    <row r="18" spans="1:13" x14ac:dyDescent="0.25">
      <c r="A18" s="1" t="s">
        <v>14</v>
      </c>
      <c r="B18">
        <v>1.1000000000000001</v>
      </c>
      <c r="C18">
        <v>2.2342603737707085</v>
      </c>
      <c r="D18">
        <v>1.0155728971685039</v>
      </c>
      <c r="E18">
        <v>1.0553596626102799</v>
      </c>
      <c r="F18">
        <v>4.2513188067019199</v>
      </c>
      <c r="G18">
        <v>0.35597568570449434</v>
      </c>
      <c r="I18">
        <v>1.1000000000000001</v>
      </c>
      <c r="J18">
        <v>1.0155728971685039</v>
      </c>
      <c r="K18">
        <v>1.0553596626102799</v>
      </c>
      <c r="L18">
        <f t="shared" si="0"/>
        <v>1.06282970167548</v>
      </c>
      <c r="M18">
        <v>0.35597568570449434</v>
      </c>
    </row>
    <row r="19" spans="1:13" x14ac:dyDescent="0.25">
      <c r="A19" s="1" t="s">
        <v>15</v>
      </c>
      <c r="B19">
        <v>1</v>
      </c>
      <c r="C19">
        <v>1.9999632086104819</v>
      </c>
      <c r="D19">
        <v>0.99998160430524097</v>
      </c>
      <c r="E19">
        <v>0.99999757702460601</v>
      </c>
      <c r="F19">
        <v>3.9999712880601255</v>
      </c>
      <c r="G19">
        <v>0.36842256379132399</v>
      </c>
      <c r="I19">
        <v>1</v>
      </c>
      <c r="J19">
        <v>0.99998160430524097</v>
      </c>
      <c r="K19">
        <v>0.99999757702460601</v>
      </c>
      <c r="L19">
        <f t="shared" si="0"/>
        <v>0.99999282201503137</v>
      </c>
      <c r="M19">
        <v>0.36842256379132399</v>
      </c>
    </row>
    <row r="20" spans="1:13" x14ac:dyDescent="0.25">
      <c r="A20" s="1" t="s">
        <v>16</v>
      </c>
      <c r="B20">
        <v>0.89999999999999991</v>
      </c>
      <c r="C20">
        <v>1.7680627845531889</v>
      </c>
      <c r="D20">
        <v>0.98225710252954945</v>
      </c>
      <c r="E20">
        <v>0.93995629341712106</v>
      </c>
      <c r="F20">
        <v>3.7418688644391453</v>
      </c>
      <c r="G20">
        <v>0.3829441155365027</v>
      </c>
      <c r="I20">
        <v>0.89999999999999991</v>
      </c>
      <c r="J20">
        <v>0.98225710252954945</v>
      </c>
      <c r="K20">
        <v>0.93995629341712106</v>
      </c>
      <c r="L20">
        <f t="shared" si="0"/>
        <v>0.93546721610978634</v>
      </c>
      <c r="M20">
        <v>0.3829441155365027</v>
      </c>
    </row>
    <row r="21" spans="1:13" x14ac:dyDescent="0.25">
      <c r="A21" s="1" t="s">
        <v>17</v>
      </c>
      <c r="B21">
        <v>0.8</v>
      </c>
      <c r="C21">
        <v>1.5388342238194364</v>
      </c>
      <c r="D21">
        <v>0.96177138988714772</v>
      </c>
      <c r="E21">
        <v>0.87436866505483113</v>
      </c>
      <c r="F21">
        <v>3.4757597201113231</v>
      </c>
      <c r="G21">
        <v>0.40017421839395712</v>
      </c>
      <c r="I21">
        <v>0.8</v>
      </c>
      <c r="J21">
        <v>0.96177138988714772</v>
      </c>
      <c r="K21">
        <v>0.87436866505483113</v>
      </c>
      <c r="L21">
        <f t="shared" si="0"/>
        <v>0.86893993002783076</v>
      </c>
      <c r="M21">
        <v>0.40017421839395712</v>
      </c>
    </row>
    <row r="22" spans="1:13" x14ac:dyDescent="0.25">
      <c r="A22" s="1" t="s">
        <v>18</v>
      </c>
      <c r="B22">
        <v>0.7</v>
      </c>
      <c r="C22">
        <v>1.3126238663703593</v>
      </c>
      <c r="D22">
        <v>0.93758847597882811</v>
      </c>
      <c r="E22">
        <v>0.80208058862450993</v>
      </c>
      <c r="F22">
        <v>3.1999777880547629</v>
      </c>
      <c r="G22">
        <v>0.42105445805985009</v>
      </c>
      <c r="I22">
        <v>0.7</v>
      </c>
      <c r="J22">
        <v>0.93758847597882811</v>
      </c>
      <c r="K22">
        <v>0.80208058862450993</v>
      </c>
      <c r="L22">
        <f t="shared" si="0"/>
        <v>0.79999444701369071</v>
      </c>
      <c r="M22">
        <v>0.42105445805985009</v>
      </c>
    </row>
    <row r="23" spans="1:13" x14ac:dyDescent="0.25">
      <c r="A23" s="1" t="s">
        <v>19</v>
      </c>
      <c r="B23">
        <v>0.60000000000000009</v>
      </c>
      <c r="C23">
        <v>1.089879250132594</v>
      </c>
      <c r="D23">
        <v>0.9082327084438282</v>
      </c>
      <c r="E23">
        <v>0.72149953188288696</v>
      </c>
      <c r="F23">
        <v>2.9122240847287006</v>
      </c>
      <c r="G23">
        <v>0.44705698417222178</v>
      </c>
      <c r="I23">
        <v>0.60000000000000009</v>
      </c>
      <c r="J23">
        <v>0.9082327084438282</v>
      </c>
      <c r="K23">
        <v>0.72149953188288696</v>
      </c>
      <c r="L23">
        <f t="shared" si="0"/>
        <v>0.72805602118217516</v>
      </c>
      <c r="M23">
        <v>0.44705698417222178</v>
      </c>
    </row>
    <row r="24" spans="1:13" x14ac:dyDescent="0.25">
      <c r="A24" s="1" t="s">
        <v>20</v>
      </c>
      <c r="B24">
        <v>0.5</v>
      </c>
      <c r="C24">
        <v>0.87119660311608227</v>
      </c>
      <c r="D24">
        <v>0.87119660311608227</v>
      </c>
      <c r="E24">
        <v>0.63032213403746939</v>
      </c>
      <c r="F24">
        <v>2.6091734670845868</v>
      </c>
      <c r="G24">
        <v>0.48064263911126259</v>
      </c>
      <c r="I24">
        <v>0.5</v>
      </c>
      <c r="J24">
        <v>0.87119660311608227</v>
      </c>
      <c r="K24">
        <v>0.63032213403746939</v>
      </c>
      <c r="L24">
        <f t="shared" si="0"/>
        <v>0.65229336677114669</v>
      </c>
      <c r="M24">
        <v>0.48064263911126259</v>
      </c>
    </row>
    <row r="25" spans="1:13" x14ac:dyDescent="0.25">
      <c r="A25" s="1" t="s">
        <v>21</v>
      </c>
      <c r="B25">
        <v>0.39999999999999991</v>
      </c>
      <c r="C25">
        <v>0.65739626671144824</v>
      </c>
      <c r="D25">
        <v>0.82174533338931044</v>
      </c>
      <c r="E25">
        <v>0.52499698973036912</v>
      </c>
      <c r="F25">
        <v>2.2856991197422847</v>
      </c>
      <c r="G25">
        <v>0.52631823400512634</v>
      </c>
      <c r="I25">
        <v>0.39999999999999991</v>
      </c>
      <c r="J25">
        <v>0.82174533338931044</v>
      </c>
      <c r="K25">
        <v>0.52499698973036912</v>
      </c>
      <c r="L25">
        <f t="shared" si="0"/>
        <v>0.57142477993557117</v>
      </c>
      <c r="M25">
        <v>0.52631823400512634</v>
      </c>
    </row>
    <row r="26" spans="1:13" x14ac:dyDescent="0.25">
      <c r="A26" s="1" t="s">
        <v>22</v>
      </c>
      <c r="B26">
        <v>0.29999999999999982</v>
      </c>
      <c r="C26">
        <v>0.44962249238099716</v>
      </c>
      <c r="D26">
        <v>0.74937082063499572</v>
      </c>
      <c r="E26">
        <v>0.39951850952221363</v>
      </c>
      <c r="F26">
        <v>1.9331313533079142</v>
      </c>
      <c r="G26">
        <v>0.59351193466788355</v>
      </c>
      <c r="I26">
        <v>0.29999999999999982</v>
      </c>
      <c r="J26">
        <v>0.74937082063499572</v>
      </c>
      <c r="K26">
        <v>0.39951850952221363</v>
      </c>
      <c r="L26">
        <f t="shared" si="0"/>
        <v>0.48328283832697855</v>
      </c>
      <c r="M26">
        <v>0.59351193466788355</v>
      </c>
    </row>
    <row r="27" spans="1:13" x14ac:dyDescent="0.25">
      <c r="A27" s="1" t="s">
        <v>23</v>
      </c>
      <c r="B27">
        <v>0.19999999999999973</v>
      </c>
      <c r="C27">
        <v>0.24917274514629867</v>
      </c>
      <c r="D27">
        <v>0.62293186286574753</v>
      </c>
      <c r="E27">
        <v>0.24212336641942284</v>
      </c>
      <c r="F27">
        <v>1.5344885833379627</v>
      </c>
      <c r="G27">
        <v>0.70668035319271127</v>
      </c>
      <c r="I27">
        <v>0.19999999999999973</v>
      </c>
      <c r="J27">
        <v>0.62293186286574753</v>
      </c>
      <c r="K27">
        <v>0.24212336641942284</v>
      </c>
      <c r="L27">
        <f>F27/4</f>
        <v>0.38362214583449067</v>
      </c>
      <c r="M27">
        <v>0.70668035319271127</v>
      </c>
    </row>
    <row r="28" spans="1:13" x14ac:dyDescent="0.25">
      <c r="A28" s="1" t="s">
        <v>24</v>
      </c>
      <c r="B28">
        <v>0.10000000000000009</v>
      </c>
      <c r="C28">
        <v>4.2583068986176358E-2</v>
      </c>
      <c r="D28">
        <v>0.2129153449308816</v>
      </c>
      <c r="E28">
        <v>2.2300427216829361E-2</v>
      </c>
      <c r="F28">
        <v>1.0457248676932369</v>
      </c>
      <c r="G28">
        <v>0.96317850618164724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09DC7-7B4A-4CC3-9EAB-5418DD41232C}">
  <dimension ref="A1:M28"/>
  <sheetViews>
    <sheetView workbookViewId="0">
      <selection activeCell="H28" sqref="H28"/>
    </sheetView>
  </sheetViews>
  <sheetFormatPr defaultRowHeight="15" x14ac:dyDescent="0.25"/>
  <sheetData>
    <row r="1" spans="1:13" x14ac:dyDescent="0.25">
      <c r="A1" t="s">
        <v>60</v>
      </c>
      <c r="C1" s="6" t="s">
        <v>41</v>
      </c>
    </row>
    <row r="2" spans="1:13" x14ac:dyDescent="0.25">
      <c r="I2" t="s">
        <v>67</v>
      </c>
    </row>
    <row r="3" spans="1:13" x14ac:dyDescent="0.25">
      <c r="B3" s="1" t="s">
        <v>25</v>
      </c>
      <c r="C3" s="1" t="s">
        <v>36</v>
      </c>
      <c r="D3" s="1" t="s">
        <v>37</v>
      </c>
      <c r="E3" s="1" t="s">
        <v>38</v>
      </c>
      <c r="F3" s="1" t="s">
        <v>39</v>
      </c>
      <c r="G3" s="1" t="s">
        <v>40</v>
      </c>
      <c r="I3" t="s">
        <v>63</v>
      </c>
    </row>
    <row r="4" spans="1:13" x14ac:dyDescent="0.25">
      <c r="A4" s="1" t="s">
        <v>0</v>
      </c>
      <c r="B4">
        <v>2.5</v>
      </c>
      <c r="C4">
        <v>5.4642441817659479</v>
      </c>
      <c r="D4">
        <v>1.0928488363531896</v>
      </c>
      <c r="E4">
        <v>1.1807228916663934</v>
      </c>
      <c r="F4">
        <v>8.7368421042049</v>
      </c>
      <c r="G4">
        <v>0.17473684210645443</v>
      </c>
      <c r="I4" t="s">
        <v>64</v>
      </c>
    </row>
    <row r="5" spans="1:13" x14ac:dyDescent="0.25">
      <c r="A5" s="1" t="s">
        <v>1</v>
      </c>
      <c r="B5">
        <v>2.4</v>
      </c>
      <c r="C5">
        <v>5.2253780799654459</v>
      </c>
      <c r="D5">
        <v>1.0886204333261347</v>
      </c>
      <c r="E5">
        <v>1.175000000000004</v>
      </c>
      <c r="F5">
        <v>8.4210526315786769</v>
      </c>
      <c r="G5">
        <v>0.17543859649122812</v>
      </c>
      <c r="I5" t="s">
        <v>65</v>
      </c>
    </row>
    <row r="6" spans="1:13" x14ac:dyDescent="0.25">
      <c r="A6" s="1" t="s">
        <v>2</v>
      </c>
      <c r="B6">
        <v>2.2999999999999998</v>
      </c>
      <c r="C6">
        <v>4.9874340204891352</v>
      </c>
      <c r="D6">
        <v>1.0842247870628556</v>
      </c>
      <c r="E6">
        <v>1.1688311688311741</v>
      </c>
      <c r="F6">
        <v>8.1052631578943934</v>
      </c>
      <c r="G6">
        <v>0.17620137299771185</v>
      </c>
      <c r="I6" t="s">
        <v>66</v>
      </c>
    </row>
    <row r="7" spans="1:13" x14ac:dyDescent="0.25">
      <c r="A7" s="1" t="s">
        <v>3</v>
      </c>
      <c r="B7">
        <v>2.2000000000000002</v>
      </c>
      <c r="C7">
        <v>4.7504475232004602</v>
      </c>
      <c r="D7">
        <v>1.0796471643637409</v>
      </c>
      <c r="E7">
        <v>1.1621621621621703</v>
      </c>
      <c r="F7">
        <v>7.7894736842101162</v>
      </c>
      <c r="G7">
        <v>0.17703349282296663</v>
      </c>
    </row>
    <row r="8" spans="1:13" x14ac:dyDescent="0.25">
      <c r="A8" s="1" t="s">
        <v>4</v>
      </c>
      <c r="B8">
        <v>2.1</v>
      </c>
      <c r="C8">
        <v>4.5144570850348957</v>
      </c>
      <c r="D8">
        <v>1.074870734532118</v>
      </c>
      <c r="E8">
        <v>1.154929577464801</v>
      </c>
      <c r="F8">
        <v>7.4736842105257919</v>
      </c>
      <c r="G8">
        <v>0.17794486215538863</v>
      </c>
      <c r="I8" t="s">
        <v>25</v>
      </c>
      <c r="J8" s="1" t="s">
        <v>37</v>
      </c>
      <c r="K8" s="1" t="s">
        <v>38</v>
      </c>
      <c r="L8" s="1" t="s">
        <v>39</v>
      </c>
      <c r="M8" s="1" t="s">
        <v>40</v>
      </c>
    </row>
    <row r="9" spans="1:13" x14ac:dyDescent="0.25">
      <c r="A9" s="1" t="s">
        <v>5</v>
      </c>
      <c r="B9">
        <v>2</v>
      </c>
      <c r="C9">
        <v>4.2795045742226181</v>
      </c>
      <c r="D9">
        <v>1.0698761435556545</v>
      </c>
      <c r="E9">
        <v>1.1470588235294297</v>
      </c>
      <c r="F9">
        <v>7.1578947368414614</v>
      </c>
      <c r="G9">
        <v>0.17894736842105283</v>
      </c>
      <c r="I9">
        <v>2</v>
      </c>
      <c r="J9">
        <v>1.0698761435556545</v>
      </c>
      <c r="K9">
        <v>1.1470588235294297</v>
      </c>
      <c r="L9">
        <f>F9/4</f>
        <v>1.7894736842103653</v>
      </c>
      <c r="M9">
        <v>0.17894736842105283</v>
      </c>
    </row>
    <row r="10" spans="1:13" x14ac:dyDescent="0.25">
      <c r="A10" s="1" t="s">
        <v>6</v>
      </c>
      <c r="B10">
        <v>1.9</v>
      </c>
      <c r="C10">
        <v>4.0456356972363174</v>
      </c>
      <c r="D10">
        <v>1.0646409729569257</v>
      </c>
      <c r="E10">
        <v>1.1384615384615671</v>
      </c>
      <c r="F10">
        <v>6.8421052631570785</v>
      </c>
      <c r="G10">
        <v>0.18005540166204995</v>
      </c>
      <c r="I10">
        <v>1.9</v>
      </c>
      <c r="J10">
        <v>1.0646409729569257</v>
      </c>
      <c r="K10">
        <v>1.1384615384615671</v>
      </c>
      <c r="L10">
        <f t="shared" ref="L10:L27" si="0">F10/4</f>
        <v>1.7105263157892696</v>
      </c>
      <c r="M10">
        <v>0.18005540166204995</v>
      </c>
    </row>
    <row r="11" spans="1:13" x14ac:dyDescent="0.25">
      <c r="A11" s="1" t="s">
        <v>7</v>
      </c>
      <c r="B11">
        <v>1.8</v>
      </c>
      <c r="C11">
        <v>3.8129005560478473</v>
      </c>
      <c r="D11">
        <v>1.0591390433466241</v>
      </c>
      <c r="E11">
        <v>1.1290322580645544</v>
      </c>
      <c r="F11">
        <v>6.5263157894726778</v>
      </c>
      <c r="G11">
        <v>0.18128654970760277</v>
      </c>
      <c r="I11">
        <v>1.8</v>
      </c>
      <c r="J11">
        <v>1.0591390433466241</v>
      </c>
      <c r="K11">
        <v>1.1290322580645544</v>
      </c>
      <c r="L11">
        <f t="shared" si="0"/>
        <v>1.6315789473681694</v>
      </c>
      <c r="M11">
        <v>0.18128654970760277</v>
      </c>
    </row>
    <row r="12" spans="1:13" x14ac:dyDescent="0.25">
      <c r="A12" s="1" t="s">
        <v>8</v>
      </c>
      <c r="B12">
        <v>1.7000000000000002</v>
      </c>
      <c r="C12">
        <v>3.581354318504065</v>
      </c>
      <c r="D12">
        <v>1.053339505442372</v>
      </c>
      <c r="E12">
        <v>1.1186440677966691</v>
      </c>
      <c r="F12">
        <v>6.2105263157882131</v>
      </c>
      <c r="G12">
        <v>0.18266253869969112</v>
      </c>
      <c r="I12">
        <v>1.7000000000000002</v>
      </c>
      <c r="J12">
        <v>1.053339505442372</v>
      </c>
      <c r="K12">
        <v>1.1186440677966691</v>
      </c>
      <c r="L12">
        <f t="shared" si="0"/>
        <v>1.5526315789470533</v>
      </c>
      <c r="M12">
        <v>0.18266253869969112</v>
      </c>
    </row>
    <row r="13" spans="1:13" x14ac:dyDescent="0.25">
      <c r="A13" s="1" t="s">
        <v>9</v>
      </c>
      <c r="B13">
        <v>1.6</v>
      </c>
      <c r="C13">
        <v>3.3510580318439023</v>
      </c>
      <c r="D13">
        <v>1.0472056349512193</v>
      </c>
      <c r="E13">
        <v>1.1071428571429436</v>
      </c>
      <c r="F13">
        <v>5.8947368421037396</v>
      </c>
      <c r="G13">
        <v>0.18421052631579082</v>
      </c>
      <c r="I13">
        <v>1.6</v>
      </c>
      <c r="J13">
        <v>1.0472056349512193</v>
      </c>
      <c r="K13">
        <v>1.1071428571429436</v>
      </c>
      <c r="L13">
        <f t="shared" si="0"/>
        <v>1.4736842105259349</v>
      </c>
      <c r="M13">
        <v>0.18421052631579082</v>
      </c>
    </row>
    <row r="14" spans="1:13" x14ac:dyDescent="0.25">
      <c r="A14" s="1" t="s">
        <v>10</v>
      </c>
      <c r="B14">
        <v>1.5</v>
      </c>
      <c r="C14">
        <v>3.1220796193579932</v>
      </c>
      <c r="D14">
        <v>1.0406932064526644</v>
      </c>
      <c r="E14">
        <v>1.0943396226416358</v>
      </c>
      <c r="F14">
        <v>5.578947368419235</v>
      </c>
      <c r="G14">
        <v>0.18596491228070447</v>
      </c>
      <c r="I14">
        <v>1.5</v>
      </c>
      <c r="J14">
        <v>1.0406932064526644</v>
      </c>
      <c r="K14">
        <v>1.0943396226416358</v>
      </c>
      <c r="L14">
        <f t="shared" si="0"/>
        <v>1.3947368421048087</v>
      </c>
      <c r="M14">
        <v>0.18596491228070447</v>
      </c>
    </row>
    <row r="15" spans="1:13" x14ac:dyDescent="0.25">
      <c r="A15" s="1" t="s">
        <v>11</v>
      </c>
      <c r="B15">
        <v>1.4</v>
      </c>
      <c r="C15">
        <v>2.8944951141954474</v>
      </c>
      <c r="D15">
        <v>1.0337482550698027</v>
      </c>
      <c r="E15">
        <v>1.0800000000001821</v>
      </c>
      <c r="F15">
        <v>5.2631578947347748</v>
      </c>
      <c r="G15">
        <v>0.18796992481203498</v>
      </c>
      <c r="I15">
        <v>1.4</v>
      </c>
      <c r="J15">
        <v>1.0337482550698027</v>
      </c>
      <c r="K15">
        <v>1.0800000000001821</v>
      </c>
      <c r="L15">
        <f t="shared" si="0"/>
        <v>1.3157894736836937</v>
      </c>
      <c r="M15">
        <v>0.18796992481203498</v>
      </c>
    </row>
    <row r="16" spans="1:13" x14ac:dyDescent="0.25">
      <c r="A16" s="1" t="s">
        <v>12</v>
      </c>
      <c r="B16">
        <v>1.3</v>
      </c>
      <c r="C16">
        <v>2.6683902042609353</v>
      </c>
      <c r="D16">
        <v>1.0263039247157444</v>
      </c>
      <c r="E16">
        <v>1.0638297872342888</v>
      </c>
      <c r="F16">
        <v>4.9473684210504647</v>
      </c>
      <c r="G16">
        <v>0.19028340080972483</v>
      </c>
      <c r="I16">
        <v>1.3</v>
      </c>
      <c r="J16">
        <v>1.0263039247157444</v>
      </c>
      <c r="K16">
        <v>1.0638297872342888</v>
      </c>
      <c r="L16">
        <f t="shared" si="0"/>
        <v>1.2368421052626162</v>
      </c>
      <c r="M16">
        <v>0.19028340080972483</v>
      </c>
    </row>
    <row r="17" spans="1:13" x14ac:dyDescent="0.25">
      <c r="A17" s="1" t="s">
        <v>13</v>
      </c>
      <c r="B17">
        <v>1.2</v>
      </c>
      <c r="C17">
        <v>2.4438621909642411</v>
      </c>
      <c r="D17">
        <v>1.0182759129017671</v>
      </c>
      <c r="E17">
        <v>1.045454545454829</v>
      </c>
      <c r="F17">
        <v>4.6315789473665827</v>
      </c>
      <c r="G17">
        <v>0.19298245614036291</v>
      </c>
      <c r="I17">
        <v>1.2</v>
      </c>
      <c r="J17">
        <v>1.0182759129017671</v>
      </c>
      <c r="K17">
        <v>1.045454545454829</v>
      </c>
      <c r="L17">
        <f t="shared" si="0"/>
        <v>1.1578947368416457</v>
      </c>
      <c r="M17">
        <v>0.19298245614036291</v>
      </c>
    </row>
    <row r="18" spans="1:13" x14ac:dyDescent="0.25">
      <c r="A18" s="1" t="s">
        <v>14</v>
      </c>
      <c r="B18">
        <v>1.1000000000000001</v>
      </c>
      <c r="C18">
        <v>2.2210225068562162</v>
      </c>
      <c r="D18">
        <v>1.0095556849346436</v>
      </c>
      <c r="E18">
        <v>1.0243902439025867</v>
      </c>
      <c r="F18">
        <v>4.3157894736834965</v>
      </c>
      <c r="G18">
        <v>0.19617224880383582</v>
      </c>
      <c r="I18">
        <v>1.1000000000000001</v>
      </c>
      <c r="J18">
        <v>1.0095556849346436</v>
      </c>
      <c r="K18">
        <v>1.0243902439025867</v>
      </c>
      <c r="L18">
        <f t="shared" si="0"/>
        <v>1.0789473684208741</v>
      </c>
      <c r="M18">
        <v>0.19617224880383582</v>
      </c>
    </row>
    <row r="19" spans="1:13" x14ac:dyDescent="0.25">
      <c r="A19" s="1" t="s">
        <v>15</v>
      </c>
      <c r="B19">
        <v>1</v>
      </c>
      <c r="C19">
        <v>2.0000000000001878</v>
      </c>
      <c r="D19">
        <v>1.0000000000000939</v>
      </c>
      <c r="E19">
        <v>0.99999999999936084</v>
      </c>
      <c r="F19">
        <v>4.0000000000013722</v>
      </c>
      <c r="G19">
        <v>0.19999999999994922</v>
      </c>
      <c r="I19">
        <v>1</v>
      </c>
      <c r="J19">
        <v>1.0000000000000939</v>
      </c>
      <c r="K19">
        <v>0.99999999999936084</v>
      </c>
      <c r="L19">
        <f t="shared" si="0"/>
        <v>1.0000000000003431</v>
      </c>
      <c r="M19">
        <v>0.19999999999994922</v>
      </c>
    </row>
    <row r="20" spans="1:13" x14ac:dyDescent="0.25">
      <c r="A20" s="1" t="s">
        <v>16</v>
      </c>
      <c r="B20">
        <v>0.89999999999999991</v>
      </c>
      <c r="C20">
        <v>1.7809452870230209</v>
      </c>
      <c r="D20">
        <v>0.98941404834612279</v>
      </c>
      <c r="E20">
        <v>0.97142857142491312</v>
      </c>
      <c r="F20">
        <v>3.6842105263178628</v>
      </c>
      <c r="G20">
        <v>0.20467836257269931</v>
      </c>
      <c r="I20">
        <v>0.89999999999999991</v>
      </c>
      <c r="J20">
        <v>0.98941404834612279</v>
      </c>
      <c r="K20">
        <v>0.97142857142491312</v>
      </c>
      <c r="L20">
        <f t="shared" si="0"/>
        <v>0.92105263157946571</v>
      </c>
      <c r="M20">
        <v>0.20467836257269931</v>
      </c>
    </row>
    <row r="21" spans="1:13" x14ac:dyDescent="0.25">
      <c r="A21" s="1" t="s">
        <v>17</v>
      </c>
      <c r="B21">
        <v>0.8</v>
      </c>
      <c r="C21">
        <v>1.5640366170517266</v>
      </c>
      <c r="D21">
        <v>0.97752288565732903</v>
      </c>
      <c r="E21">
        <v>0.93749999998612266</v>
      </c>
      <c r="F21">
        <v>3.3684210526153082</v>
      </c>
      <c r="G21">
        <v>0.21052631578720066</v>
      </c>
      <c r="I21">
        <v>0.8</v>
      </c>
      <c r="J21">
        <v>0.97752288565732903</v>
      </c>
      <c r="K21">
        <v>0.93749999998612266</v>
      </c>
      <c r="L21">
        <f t="shared" si="0"/>
        <v>0.84210526315382705</v>
      </c>
      <c r="M21">
        <v>0.21052631578720066</v>
      </c>
    </row>
    <row r="22" spans="1:13" x14ac:dyDescent="0.25">
      <c r="A22" s="1" t="s">
        <v>18</v>
      </c>
      <c r="B22">
        <v>0.7</v>
      </c>
      <c r="C22">
        <v>1.349487889451388</v>
      </c>
      <c r="D22">
        <v>0.96391992103670576</v>
      </c>
      <c r="E22">
        <v>0.89655172409242623</v>
      </c>
      <c r="F22">
        <v>3.0526315787927381</v>
      </c>
      <c r="G22">
        <v>0.21804511276922672</v>
      </c>
      <c r="I22">
        <v>0.7</v>
      </c>
      <c r="J22">
        <v>0.96391992103670576</v>
      </c>
      <c r="K22">
        <v>0.89655172409242623</v>
      </c>
      <c r="L22">
        <f t="shared" si="0"/>
        <v>0.76315789469818451</v>
      </c>
      <c r="M22">
        <v>0.21804511276922672</v>
      </c>
    </row>
    <row r="23" spans="1:13" x14ac:dyDescent="0.25">
      <c r="A23" s="1" t="s">
        <v>19</v>
      </c>
      <c r="B23">
        <v>0.60000000000000009</v>
      </c>
      <c r="C23">
        <v>1.1375597108367295</v>
      </c>
      <c r="D23">
        <v>0.94796642569727441</v>
      </c>
      <c r="E23">
        <v>0.84615384603212696</v>
      </c>
      <c r="F23">
        <v>2.736842104277613</v>
      </c>
      <c r="G23">
        <v>0.22807017536030799</v>
      </c>
      <c r="I23">
        <v>0.60000000000000009</v>
      </c>
      <c r="J23">
        <v>0.94796642569727441</v>
      </c>
      <c r="K23">
        <v>0.84615384603212696</v>
      </c>
      <c r="L23">
        <f t="shared" si="0"/>
        <v>0.68421052606940325</v>
      </c>
      <c r="M23">
        <v>0.22807017536030799</v>
      </c>
    </row>
    <row r="24" spans="1:13" x14ac:dyDescent="0.25">
      <c r="A24" s="1" t="s">
        <v>20</v>
      </c>
      <c r="B24">
        <v>0.5</v>
      </c>
      <c r="C24">
        <v>0.92857443910629589</v>
      </c>
      <c r="D24">
        <v>0.92857443910629589</v>
      </c>
      <c r="E24">
        <v>0.78260869562758106</v>
      </c>
      <c r="F24">
        <v>2.4210526254987443</v>
      </c>
      <c r="G24">
        <v>0.24210526258364434</v>
      </c>
      <c r="I24">
        <v>0.5</v>
      </c>
      <c r="J24">
        <v>0.92857443910629589</v>
      </c>
      <c r="K24">
        <v>0.78260869562758106</v>
      </c>
      <c r="L24">
        <f t="shared" si="0"/>
        <v>0.60526315637468608</v>
      </c>
      <c r="M24">
        <v>0.24210526258364434</v>
      </c>
    </row>
    <row r="25" spans="1:13" x14ac:dyDescent="0.25">
      <c r="A25" s="1" t="s">
        <v>21</v>
      </c>
      <c r="B25">
        <v>0.39999999999999991</v>
      </c>
      <c r="C25">
        <v>0.7229346831989184</v>
      </c>
      <c r="D25">
        <v>0.9036683539986482</v>
      </c>
      <c r="E25">
        <v>0.70000000000000095</v>
      </c>
      <c r="F25">
        <v>2.1052631578947367</v>
      </c>
      <c r="G25">
        <v>0.26315789473684192</v>
      </c>
      <c r="I25">
        <v>0.39999999999999991</v>
      </c>
      <c r="J25">
        <v>0.9036683539986482</v>
      </c>
      <c r="K25">
        <v>0.70000000000000095</v>
      </c>
      <c r="L25">
        <f t="shared" si="0"/>
        <v>0.52631578947368418</v>
      </c>
      <c r="M25">
        <v>0.26315789473684192</v>
      </c>
    </row>
    <row r="26" spans="1:13" x14ac:dyDescent="0.25">
      <c r="A26" s="1" t="s">
        <v>22</v>
      </c>
      <c r="B26">
        <v>0.29999999999999982</v>
      </c>
      <c r="C26">
        <v>0.52113314855290338</v>
      </c>
      <c r="D26">
        <v>0.86855524758817282</v>
      </c>
      <c r="E26">
        <v>0.58823529411770503</v>
      </c>
      <c r="F26">
        <v>1.7894736842104522</v>
      </c>
      <c r="G26">
        <v>0.29824561403507666</v>
      </c>
      <c r="I26">
        <v>0.29999999999999982</v>
      </c>
      <c r="J26">
        <v>0.86855524758817282</v>
      </c>
      <c r="K26">
        <v>0.58823529411770503</v>
      </c>
      <c r="L26">
        <f t="shared" si="0"/>
        <v>0.44736842105261304</v>
      </c>
      <c r="M26">
        <v>0.29824561403507666</v>
      </c>
    </row>
    <row r="27" spans="1:13" x14ac:dyDescent="0.25">
      <c r="A27" s="1" t="s">
        <v>23</v>
      </c>
      <c r="B27">
        <v>0.19999999999999973</v>
      </c>
      <c r="C27">
        <v>0.32364850967944081</v>
      </c>
      <c r="D27">
        <v>0.80912127419860314</v>
      </c>
      <c r="E27">
        <v>0.42857142859625003</v>
      </c>
      <c r="F27">
        <v>1.4736842105002201</v>
      </c>
      <c r="G27">
        <v>0.36842105262503266</v>
      </c>
      <c r="I27">
        <v>0.19999999999999973</v>
      </c>
      <c r="J27">
        <v>0.80912127419860314</v>
      </c>
      <c r="K27">
        <v>0.42857142859625003</v>
      </c>
      <c r="L27">
        <f t="shared" si="0"/>
        <v>0.36842105262505503</v>
      </c>
      <c r="M27">
        <v>0.36842105262503266</v>
      </c>
    </row>
    <row r="28" spans="1:13" x14ac:dyDescent="0.25">
      <c r="A28" s="1" t="s">
        <v>24</v>
      </c>
      <c r="B28">
        <v>0.10000000000000009</v>
      </c>
      <c r="C28">
        <v>0.12917517162716147</v>
      </c>
      <c r="D28">
        <v>0.64587585813580672</v>
      </c>
      <c r="E28">
        <v>0.18181818181825493</v>
      </c>
      <c r="F28">
        <v>1.1578947368420356</v>
      </c>
      <c r="G28">
        <v>0.57894736842099825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898AB-CB10-4C77-B822-2131084CB311}">
  <dimension ref="B3:T53"/>
  <sheetViews>
    <sheetView tabSelected="1" topLeftCell="B1" zoomScale="110" zoomScaleNormal="110" workbookViewId="0">
      <selection activeCell="I9" sqref="I9"/>
    </sheetView>
  </sheetViews>
  <sheetFormatPr defaultRowHeight="15" x14ac:dyDescent="0.25"/>
  <sheetData>
    <row r="3" spans="2:20" x14ac:dyDescent="0.25">
      <c r="B3" s="1"/>
      <c r="C3" s="1"/>
      <c r="D3" s="1"/>
      <c r="E3" s="1"/>
    </row>
    <row r="9" spans="2:20" x14ac:dyDescent="0.25">
      <c r="C9" s="1" t="s">
        <v>45</v>
      </c>
      <c r="D9" s="1" t="s">
        <v>32</v>
      </c>
      <c r="E9" s="1" t="s">
        <v>37</v>
      </c>
      <c r="H9" s="1" t="s">
        <v>57</v>
      </c>
      <c r="I9" s="1" t="s">
        <v>58</v>
      </c>
      <c r="J9" s="1" t="s">
        <v>59</v>
      </c>
      <c r="M9" s="1" t="s">
        <v>52</v>
      </c>
      <c r="N9" s="1" t="s">
        <v>33</v>
      </c>
      <c r="O9" s="1" t="s">
        <v>38</v>
      </c>
      <c r="R9" s="1" t="s">
        <v>53</v>
      </c>
      <c r="S9" s="1" t="s">
        <v>35</v>
      </c>
      <c r="T9" s="1" t="s">
        <v>40</v>
      </c>
    </row>
    <row r="10" spans="2:20" x14ac:dyDescent="0.25">
      <c r="B10">
        <v>2</v>
      </c>
      <c r="C10">
        <v>1.0671360575107003</v>
      </c>
      <c r="D10">
        <v>1.1058585496902933</v>
      </c>
      <c r="E10">
        <v>1.0698761435556545</v>
      </c>
      <c r="G10">
        <v>2</v>
      </c>
      <c r="H10">
        <v>2.0000030000032947</v>
      </c>
      <c r="I10">
        <v>1.5803103062242727</v>
      </c>
      <c r="J10">
        <v>1.7894736842103653</v>
      </c>
      <c r="L10">
        <v>2</v>
      </c>
      <c r="M10">
        <v>0.99999881249962919</v>
      </c>
      <c r="N10">
        <v>1.4204757127302141</v>
      </c>
      <c r="O10">
        <v>1.1470588235294297</v>
      </c>
      <c r="Q10">
        <v>2</v>
      </c>
      <c r="R10">
        <v>0.15789473684210528</v>
      </c>
      <c r="S10">
        <v>0.29111307691131666</v>
      </c>
      <c r="T10">
        <v>0.17894736842105283</v>
      </c>
    </row>
    <row r="11" spans="2:20" x14ac:dyDescent="0.25">
      <c r="B11">
        <v>1.9</v>
      </c>
      <c r="C11">
        <v>1.062016789386216</v>
      </c>
      <c r="D11">
        <v>1.0985227045623809</v>
      </c>
      <c r="E11">
        <v>1.0646409729569257</v>
      </c>
      <c r="G11">
        <v>1.9</v>
      </c>
      <c r="H11">
        <v>1.9000028500025683</v>
      </c>
      <c r="I11">
        <v>1.525826606382189</v>
      </c>
      <c r="J11">
        <v>1.7105263157892696</v>
      </c>
      <c r="L11">
        <v>1.9</v>
      </c>
      <c r="M11">
        <v>0.99999881249962896</v>
      </c>
      <c r="N11">
        <v>1.388258990455894</v>
      </c>
      <c r="O11">
        <v>1.1384615384615671</v>
      </c>
      <c r="Q11">
        <v>1.9</v>
      </c>
      <c r="R11">
        <v>0.15789473684210528</v>
      </c>
      <c r="S11">
        <v>0.29586999229306848</v>
      </c>
      <c r="T11">
        <v>0.18005540166204995</v>
      </c>
    </row>
    <row r="12" spans="2:20" x14ac:dyDescent="0.25">
      <c r="B12">
        <v>1.8</v>
      </c>
      <c r="C12">
        <v>1.0566472566121121</v>
      </c>
      <c r="D12">
        <v>1.0907203888970407</v>
      </c>
      <c r="E12">
        <v>1.0591390433466241</v>
      </c>
      <c r="G12">
        <v>1.8</v>
      </c>
      <c r="H12">
        <v>1.800002700001607</v>
      </c>
      <c r="I12">
        <v>1.4707592336664979</v>
      </c>
      <c r="J12">
        <v>1.6315789473681694</v>
      </c>
      <c r="L12">
        <v>1.8</v>
      </c>
      <c r="M12">
        <v>0.99999881249962885</v>
      </c>
      <c r="N12">
        <v>1.3544250013430683</v>
      </c>
      <c r="O12">
        <v>1.1290322580645544</v>
      </c>
      <c r="Q12">
        <v>1.8</v>
      </c>
      <c r="R12">
        <v>0.15789473684210528</v>
      </c>
      <c r="S12">
        <v>0.30103598727275643</v>
      </c>
      <c r="T12">
        <v>0.18128654970760277</v>
      </c>
    </row>
    <row r="13" spans="2:20" x14ac:dyDescent="0.25">
      <c r="B13">
        <v>1.7000000000000002</v>
      </c>
      <c r="C13">
        <v>1.0510002487961261</v>
      </c>
      <c r="D13">
        <v>1.0823894901682698</v>
      </c>
      <c r="E13">
        <v>1.053339505442372</v>
      </c>
      <c r="G13">
        <v>1.7000000000000002</v>
      </c>
      <c r="H13">
        <v>1.7000025500002405</v>
      </c>
      <c r="I13">
        <v>1.4150521330032968</v>
      </c>
      <c r="J13">
        <v>1.5526315789470533</v>
      </c>
      <c r="L13">
        <v>1.7000000000000002</v>
      </c>
      <c r="M13">
        <v>0.99999881249962874</v>
      </c>
      <c r="N13">
        <v>1.3188184254921049</v>
      </c>
      <c r="O13">
        <v>1.1186440677966691</v>
      </c>
      <c r="Q13">
        <v>1.7000000000000002</v>
      </c>
      <c r="R13">
        <v>0.15789473684210528</v>
      </c>
      <c r="S13">
        <v>0.30667110407220233</v>
      </c>
      <c r="T13">
        <v>0.18266253869969112</v>
      </c>
    </row>
    <row r="14" spans="2:20" x14ac:dyDescent="0.25">
      <c r="B14">
        <v>1.6</v>
      </c>
      <c r="C14">
        <v>1.0450437706433184</v>
      </c>
      <c r="D14">
        <v>1.0734549859358482</v>
      </c>
      <c r="E14">
        <v>1.0472056349512193</v>
      </c>
      <c r="G14">
        <v>1.6</v>
      </c>
      <c r="H14">
        <v>1.6000023999982309</v>
      </c>
      <c r="I14">
        <v>1.3586405416529548</v>
      </c>
      <c r="J14">
        <v>1.4736842105259349</v>
      </c>
      <c r="L14">
        <v>1.6</v>
      </c>
      <c r="M14">
        <v>0.99999881249962874</v>
      </c>
      <c r="N14">
        <v>1.2812598154146939</v>
      </c>
      <c r="O14">
        <v>1.1071428571429436</v>
      </c>
      <c r="Q14">
        <v>1.6</v>
      </c>
      <c r="R14">
        <v>0.15789473684210528</v>
      </c>
      <c r="S14">
        <v>0.31284839039145784</v>
      </c>
      <c r="T14">
        <v>0.18421052631579082</v>
      </c>
    </row>
    <row r="15" spans="2:20" x14ac:dyDescent="0.25">
      <c r="B15">
        <v>1.5</v>
      </c>
      <c r="C15">
        <v>1.0387398377282591</v>
      </c>
      <c r="D15">
        <v>1.063825183762378</v>
      </c>
      <c r="E15">
        <v>1.0406932064526644</v>
      </c>
      <c r="G15">
        <v>1.5</v>
      </c>
      <c r="H15">
        <v>1.5000022499951269</v>
      </c>
      <c r="I15">
        <v>1.3014490193253196</v>
      </c>
      <c r="J15">
        <v>1.3947368421048087</v>
      </c>
      <c r="L15">
        <v>1.5</v>
      </c>
      <c r="M15">
        <v>0.99999881249962874</v>
      </c>
      <c r="N15">
        <v>1.241540137789181</v>
      </c>
      <c r="O15">
        <v>1.0943396226416358</v>
      </c>
      <c r="Q15">
        <v>1.5</v>
      </c>
      <c r="R15">
        <v>0.15789473684210528</v>
      </c>
      <c r="S15">
        <v>0.31965775073140118</v>
      </c>
      <c r="T15">
        <v>0.18596491228070447</v>
      </c>
    </row>
    <row r="16" spans="2:20" x14ac:dyDescent="0.25">
      <c r="B16">
        <v>1.4</v>
      </c>
      <c r="C16">
        <v>1.0320428652211751</v>
      </c>
      <c r="D16">
        <v>1.0533865092793857</v>
      </c>
      <c r="E16">
        <v>1.0337482550698027</v>
      </c>
      <c r="G16">
        <v>1.4</v>
      </c>
      <c r="H16">
        <v>1.4000020999901228</v>
      </c>
      <c r="I16">
        <v>1.2433888706431833</v>
      </c>
      <c r="J16">
        <v>1.3157894736836937</v>
      </c>
      <c r="L16">
        <v>1.4</v>
      </c>
      <c r="M16">
        <v>0.99999881249962874</v>
      </c>
      <c r="N16">
        <v>1.1994136315073693</v>
      </c>
      <c r="O16">
        <v>1.0800000000001821</v>
      </c>
      <c r="Q16">
        <v>1.4</v>
      </c>
      <c r="R16">
        <v>0.15789473684210528</v>
      </c>
      <c r="S16">
        <v>0.3272112883730055</v>
      </c>
      <c r="T16">
        <v>0.18796992481203498</v>
      </c>
    </row>
    <row r="17" spans="2:20" x14ac:dyDescent="0.25">
      <c r="B17">
        <v>1.3</v>
      </c>
      <c r="C17">
        <v>1.0248974715939176</v>
      </c>
      <c r="D17">
        <v>1.0419961230310015</v>
      </c>
      <c r="E17">
        <v>1.0263039247157444</v>
      </c>
      <c r="G17">
        <v>1.3</v>
      </c>
      <c r="H17">
        <v>1.3000019499816795</v>
      </c>
      <c r="I17">
        <v>1.1843547147633751</v>
      </c>
      <c r="J17">
        <v>1.2368421052626162</v>
      </c>
      <c r="L17">
        <v>1.3</v>
      </c>
      <c r="M17">
        <v>0.99999881249962896</v>
      </c>
      <c r="N17">
        <v>1.1545883026276091</v>
      </c>
      <c r="O17">
        <v>1.0638297872342888</v>
      </c>
      <c r="Q17">
        <v>1.3</v>
      </c>
      <c r="R17">
        <v>0.15789473684210528</v>
      </c>
      <c r="S17">
        <v>0.33565087118653625</v>
      </c>
      <c r="T17">
        <v>0.19028340080972483</v>
      </c>
    </row>
    <row r="18" spans="2:20" x14ac:dyDescent="0.25">
      <c r="B18">
        <v>1.2</v>
      </c>
      <c r="C18">
        <v>1.0172354210089332</v>
      </c>
      <c r="D18">
        <v>1.0294711983858973</v>
      </c>
      <c r="E18">
        <v>1.0182759129017671</v>
      </c>
      <c r="G18">
        <v>1.2</v>
      </c>
      <c r="H18">
        <v>1.2000017999667507</v>
      </c>
      <c r="I18">
        <v>1.1242198309416063</v>
      </c>
      <c r="J18">
        <v>1.1578947368416457</v>
      </c>
      <c r="L18">
        <v>1.2</v>
      </c>
      <c r="M18">
        <v>0.99999881249963085</v>
      </c>
      <c r="N18">
        <v>1.10671302765826</v>
      </c>
      <c r="O18">
        <v>1.045454545454829</v>
      </c>
      <c r="Q18">
        <v>1.2</v>
      </c>
      <c r="R18">
        <v>0.15789473684210528</v>
      </c>
      <c r="S18">
        <v>0.34515910453434612</v>
      </c>
      <c r="T18">
        <v>0.19298245614036291</v>
      </c>
    </row>
    <row r="19" spans="2:20" x14ac:dyDescent="0.25">
      <c r="B19">
        <v>1.1000000000000001</v>
      </c>
      <c r="C19">
        <v>1.0089712621349876</v>
      </c>
      <c r="D19">
        <v>1.0155728971685039</v>
      </c>
      <c r="E19">
        <v>1.0095556849346436</v>
      </c>
      <c r="G19">
        <v>1.1000000000000001</v>
      </c>
      <c r="H19">
        <v>1.1000016499389933</v>
      </c>
      <c r="I19">
        <v>1.06282970167548</v>
      </c>
      <c r="J19">
        <v>1.0789473684208741</v>
      </c>
      <c r="L19">
        <v>1.1000000000000001</v>
      </c>
      <c r="M19">
        <v>0.99999881249962852</v>
      </c>
      <c r="N19">
        <v>1.0553596626102799</v>
      </c>
      <c r="O19">
        <v>1.0243902439025867</v>
      </c>
      <c r="Q19">
        <v>1.1000000000000001</v>
      </c>
      <c r="R19">
        <v>0.15789473684210528</v>
      </c>
      <c r="S19">
        <v>0.35597568570449434</v>
      </c>
      <c r="T19">
        <v>0.19617224880383582</v>
      </c>
    </row>
    <row r="20" spans="2:20" x14ac:dyDescent="0.25">
      <c r="B20">
        <v>1</v>
      </c>
      <c r="C20">
        <v>0.99999593008304422</v>
      </c>
      <c r="D20">
        <v>0.99998160430524097</v>
      </c>
      <c r="E20">
        <v>1.0000000000000939</v>
      </c>
      <c r="G20">
        <v>1</v>
      </c>
      <c r="H20">
        <v>1.0000014998843449</v>
      </c>
      <c r="I20">
        <v>0.99999282201503137</v>
      </c>
      <c r="J20">
        <v>1.0000000000003431</v>
      </c>
      <c r="L20">
        <v>1</v>
      </c>
      <c r="M20">
        <v>0.99999881249962874</v>
      </c>
      <c r="N20">
        <v>0.99999757702460601</v>
      </c>
      <c r="O20">
        <v>0.99999999999936084</v>
      </c>
      <c r="Q20">
        <v>1</v>
      </c>
      <c r="R20">
        <v>0.15789473684210528</v>
      </c>
      <c r="S20">
        <v>0.36842256379132399</v>
      </c>
      <c r="T20">
        <v>0.19999999999994922</v>
      </c>
    </row>
    <row r="21" spans="2:20" x14ac:dyDescent="0.25">
      <c r="B21">
        <v>0.89999999999999991</v>
      </c>
      <c r="C21">
        <v>0.99016704449333126</v>
      </c>
      <c r="D21">
        <v>0.98225710252954945</v>
      </c>
      <c r="E21">
        <v>0.98941404834612279</v>
      </c>
      <c r="G21">
        <v>0.89999999999999991</v>
      </c>
      <c r="H21">
        <v>0.90000134976943735</v>
      </c>
      <c r="I21">
        <v>0.93546721610978634</v>
      </c>
      <c r="J21">
        <v>0.92105263157946571</v>
      </c>
      <c r="L21">
        <v>0.89999999999999991</v>
      </c>
      <c r="M21">
        <v>0.99999881249962863</v>
      </c>
      <c r="N21">
        <v>0.93995629341712106</v>
      </c>
      <c r="O21">
        <v>0.97142857142491312</v>
      </c>
      <c r="Q21">
        <v>0.89999999999999991</v>
      </c>
      <c r="R21">
        <v>0.15789473684210528</v>
      </c>
      <c r="S21">
        <v>0.3829441155365027</v>
      </c>
      <c r="T21">
        <v>0.20467836257269931</v>
      </c>
    </row>
    <row r="22" spans="2:20" x14ac:dyDescent="0.25">
      <c r="B22">
        <v>0.8</v>
      </c>
      <c r="C22">
        <v>0.97929360555203526</v>
      </c>
      <c r="D22">
        <v>0.96177138988714772</v>
      </c>
      <c r="E22">
        <v>0.97752288565732903</v>
      </c>
      <c r="G22">
        <v>0.8</v>
      </c>
      <c r="H22">
        <v>0.80000119950809201</v>
      </c>
      <c r="I22">
        <v>0.86893993002783076</v>
      </c>
      <c r="J22">
        <v>0.84210526315382705</v>
      </c>
      <c r="L22">
        <v>0.8</v>
      </c>
      <c r="M22">
        <v>0.99999881249962852</v>
      </c>
      <c r="N22">
        <v>0.87436866505483113</v>
      </c>
      <c r="O22">
        <v>0.93749999998612266</v>
      </c>
      <c r="Q22">
        <v>0.8</v>
      </c>
      <c r="R22">
        <v>0.15789473684210528</v>
      </c>
      <c r="S22">
        <v>0.40017421839395712</v>
      </c>
      <c r="T22">
        <v>0.21052631578720066</v>
      </c>
    </row>
    <row r="23" spans="2:20" x14ac:dyDescent="0.25">
      <c r="B23">
        <v>0.7</v>
      </c>
      <c r="C23">
        <v>0.96711066742173801</v>
      </c>
      <c r="D23">
        <v>0.93758847597882811</v>
      </c>
      <c r="E23">
        <v>0.96391992103670576</v>
      </c>
      <c r="G23">
        <v>0.7</v>
      </c>
      <c r="H23">
        <v>0.70000104885364089</v>
      </c>
      <c r="I23">
        <v>0.79999444701369071</v>
      </c>
      <c r="J23">
        <v>0.76315789469818451</v>
      </c>
      <c r="L23">
        <v>0.7</v>
      </c>
      <c r="M23">
        <v>0.99999881249962896</v>
      </c>
      <c r="N23">
        <v>0.80208058862450993</v>
      </c>
      <c r="O23">
        <v>0.89655172409242623</v>
      </c>
      <c r="Q23">
        <v>0.7</v>
      </c>
      <c r="R23">
        <v>0.15789473684210528</v>
      </c>
      <c r="S23">
        <v>0.42105445805985009</v>
      </c>
      <c r="T23">
        <v>0.21804511276922672</v>
      </c>
    </row>
    <row r="24" spans="2:20" x14ac:dyDescent="0.25">
      <c r="B24">
        <v>0.60000000000000009</v>
      </c>
      <c r="C24">
        <v>0.95323485090974647</v>
      </c>
      <c r="D24">
        <v>0.9082327084438282</v>
      </c>
      <c r="E24">
        <v>0.94796642569727441</v>
      </c>
      <c r="G24">
        <v>0.60000000000000009</v>
      </c>
      <c r="H24">
        <v>0.60000089700294268</v>
      </c>
      <c r="I24">
        <v>0.72805602118217516</v>
      </c>
      <c r="J24">
        <v>0.68421052606940325</v>
      </c>
      <c r="L24">
        <v>0.60000000000000009</v>
      </c>
      <c r="M24">
        <v>0.99999881249963019</v>
      </c>
      <c r="N24">
        <v>0.72149953188288696</v>
      </c>
      <c r="O24">
        <v>0.84615384603212696</v>
      </c>
      <c r="Q24">
        <v>0.60000000000000009</v>
      </c>
      <c r="R24">
        <v>0.15789473684210528</v>
      </c>
      <c r="S24">
        <v>0.44705698417222178</v>
      </c>
      <c r="T24">
        <v>0.22807017536030799</v>
      </c>
    </row>
    <row r="25" spans="2:20" x14ac:dyDescent="0.25">
      <c r="B25">
        <v>0.5</v>
      </c>
      <c r="C25">
        <v>0.93708000320773688</v>
      </c>
      <c r="D25">
        <v>0.87119660311608227</v>
      </c>
      <c r="E25">
        <v>0.92857443910629589</v>
      </c>
      <c r="G25">
        <v>0.5</v>
      </c>
      <c r="H25">
        <v>0.50000075000112465</v>
      </c>
      <c r="I25">
        <v>0.65229336677114669</v>
      </c>
      <c r="J25">
        <v>0.60526315637468608</v>
      </c>
      <c r="L25">
        <v>0.5</v>
      </c>
      <c r="M25">
        <v>0.99999881249962896</v>
      </c>
      <c r="N25">
        <v>0.63032213403746939</v>
      </c>
      <c r="O25">
        <v>0.78260869562758106</v>
      </c>
      <c r="Q25">
        <v>0.5</v>
      </c>
      <c r="R25">
        <v>0.15789473684210528</v>
      </c>
      <c r="S25">
        <v>0.48064263911126259</v>
      </c>
      <c r="T25">
        <v>0.24210526258364434</v>
      </c>
    </row>
    <row r="26" spans="2:20" x14ac:dyDescent="0.25">
      <c r="B26">
        <v>0.39999999999999991</v>
      </c>
      <c r="C26">
        <v>0.91768018993865819</v>
      </c>
      <c r="D26">
        <v>0.82174533338931044</v>
      </c>
      <c r="E26">
        <v>0.9036683539986482</v>
      </c>
      <c r="G26">
        <v>0.39999999999999991</v>
      </c>
      <c r="H26">
        <v>0.40000060000089788</v>
      </c>
      <c r="I26">
        <v>0.57142477993557117</v>
      </c>
      <c r="J26">
        <v>0.52631578947368418</v>
      </c>
      <c r="L26">
        <v>0.39999999999999991</v>
      </c>
      <c r="M26">
        <v>0.99999881249962908</v>
      </c>
      <c r="N26">
        <v>0.52499698973036912</v>
      </c>
      <c r="O26">
        <v>0.70000000000000095</v>
      </c>
      <c r="Q26">
        <v>0.39999999999999991</v>
      </c>
      <c r="R26">
        <v>0.15789473684210528</v>
      </c>
      <c r="S26">
        <v>0.52631823400512634</v>
      </c>
      <c r="T26">
        <v>0.26315789473684192</v>
      </c>
    </row>
    <row r="27" spans="2:20" x14ac:dyDescent="0.25">
      <c r="B27">
        <v>0.29999999999999982</v>
      </c>
      <c r="C27">
        <v>0.89326095287901786</v>
      </c>
      <c r="D27">
        <v>0.74937082063499572</v>
      </c>
      <c r="E27">
        <v>0.86855524758817282</v>
      </c>
      <c r="G27">
        <v>0.29999999999999982</v>
      </c>
      <c r="H27">
        <v>0.30000045000060466</v>
      </c>
      <c r="I27">
        <v>0.48328283832697855</v>
      </c>
      <c r="J27">
        <v>0.44736842105261304</v>
      </c>
      <c r="L27">
        <v>0.29999999999999982</v>
      </c>
      <c r="M27">
        <v>0.9999988124996303</v>
      </c>
      <c r="N27">
        <v>0.39951850952221363</v>
      </c>
      <c r="O27">
        <v>0.58823529411770503</v>
      </c>
      <c r="Q27">
        <v>0.29999999999999982</v>
      </c>
      <c r="R27">
        <v>0.15789473684210528</v>
      </c>
      <c r="S27">
        <v>0.59351193466788355</v>
      </c>
      <c r="T27">
        <v>0.29824561403507666</v>
      </c>
    </row>
    <row r="28" spans="2:20" x14ac:dyDescent="0.25">
      <c r="B28">
        <v>0.19999999999999973</v>
      </c>
      <c r="C28">
        <v>0.85994325522315529</v>
      </c>
      <c r="D28">
        <v>0.62293186286574753</v>
      </c>
      <c r="E28">
        <v>0.80912127419860314</v>
      </c>
      <c r="G28">
        <v>0.19999999999999973</v>
      </c>
      <c r="H28">
        <v>0.20000029999248181</v>
      </c>
      <c r="I28">
        <v>0.38362214583449067</v>
      </c>
      <c r="J28">
        <v>0.36842105262505503</v>
      </c>
      <c r="L28">
        <v>0.19999999999999973</v>
      </c>
      <c r="M28">
        <v>0.99999881249963307</v>
      </c>
      <c r="N28">
        <v>0.24212336641942284</v>
      </c>
      <c r="O28">
        <v>0.42857142859625003</v>
      </c>
      <c r="Q28">
        <v>0.19999999999999973</v>
      </c>
      <c r="R28">
        <v>0.15789473684210528</v>
      </c>
      <c r="S28">
        <v>0.70668035319271127</v>
      </c>
      <c r="T28">
        <v>0.36842105262503266</v>
      </c>
    </row>
    <row r="33" spans="2:10" x14ac:dyDescent="0.25">
      <c r="B33" t="s">
        <v>62</v>
      </c>
      <c r="H33" t="s">
        <v>61</v>
      </c>
    </row>
    <row r="34" spans="2:10" x14ac:dyDescent="0.25">
      <c r="C34" s="1" t="s">
        <v>45</v>
      </c>
      <c r="D34" s="1" t="s">
        <v>32</v>
      </c>
      <c r="E34" s="1" t="s">
        <v>37</v>
      </c>
      <c r="H34" s="1" t="s">
        <v>45</v>
      </c>
      <c r="I34" s="1" t="s">
        <v>32</v>
      </c>
      <c r="J34" s="1" t="s">
        <v>37</v>
      </c>
    </row>
    <row r="35" spans="2:10" x14ac:dyDescent="0.25">
      <c r="B35">
        <v>2</v>
      </c>
      <c r="C35">
        <f>C10/H35</f>
        <v>1.2409377607523404</v>
      </c>
      <c r="D35">
        <f>D10/I35</f>
        <v>1.7752480096344416</v>
      </c>
      <c r="E35">
        <f>E10/J35</f>
        <v>1.3222692044716251</v>
      </c>
      <c r="G35">
        <v>2</v>
      </c>
      <c r="H35">
        <v>0.85994325522315496</v>
      </c>
      <c r="I35">
        <v>0.62293186286574753</v>
      </c>
      <c r="J35">
        <v>0.80912127419860314</v>
      </c>
    </row>
    <row r="36" spans="2:10" x14ac:dyDescent="0.25">
      <c r="B36">
        <v>1.9</v>
      </c>
      <c r="C36">
        <f t="shared" ref="C36:E36" si="0">C11/H36</f>
        <v>1.2349847306036752</v>
      </c>
      <c r="D36">
        <f t="shared" si="0"/>
        <v>1.7634716893573501</v>
      </c>
      <c r="E36">
        <f t="shared" si="0"/>
        <v>1.3157990117259035</v>
      </c>
      <c r="G36">
        <v>1.9</v>
      </c>
      <c r="H36">
        <v>0.85994325522315529</v>
      </c>
      <c r="I36">
        <v>0.62293186286574753</v>
      </c>
      <c r="J36">
        <v>0.80912127419860314</v>
      </c>
    </row>
    <row r="37" spans="2:10" x14ac:dyDescent="0.25">
      <c r="B37">
        <v>1.8</v>
      </c>
      <c r="C37">
        <f t="shared" ref="C37:E37" si="1">C12/H37</f>
        <v>1.2287406758460035</v>
      </c>
      <c r="D37">
        <f t="shared" si="1"/>
        <v>1.7509465383248659</v>
      </c>
      <c r="E37">
        <f t="shared" si="1"/>
        <v>1.308999129204274</v>
      </c>
      <c r="G37">
        <v>1.8</v>
      </c>
      <c r="H37">
        <v>0.85994325522315529</v>
      </c>
      <c r="I37">
        <v>0.62293186286574753</v>
      </c>
      <c r="J37">
        <v>0.80912127419860314</v>
      </c>
    </row>
    <row r="38" spans="2:10" x14ac:dyDescent="0.25">
      <c r="B38">
        <v>1.7000000000000002</v>
      </c>
      <c r="C38">
        <f t="shared" ref="C38:E38" si="2">C13/H38</f>
        <v>1.2221739544005046</v>
      </c>
      <c r="D38">
        <f t="shared" si="2"/>
        <v>1.7375728465531122</v>
      </c>
      <c r="E38">
        <f t="shared" si="2"/>
        <v>1.3018314300111014</v>
      </c>
      <c r="G38">
        <v>1.7000000000000002</v>
      </c>
      <c r="H38">
        <v>0.85994325522315529</v>
      </c>
      <c r="I38">
        <v>0.62293186286574753</v>
      </c>
      <c r="J38">
        <v>0.80912127419860314</v>
      </c>
    </row>
    <row r="39" spans="2:10" x14ac:dyDescent="0.25">
      <c r="B39">
        <v>1.6</v>
      </c>
      <c r="C39">
        <f t="shared" ref="C39:E39" si="3">C14/H39</f>
        <v>1.2152473599808973</v>
      </c>
      <c r="D39">
        <f t="shared" si="3"/>
        <v>1.7232301796178888</v>
      </c>
      <c r="E39">
        <f t="shared" si="3"/>
        <v>1.2942505262742321</v>
      </c>
      <c r="G39">
        <v>1.6</v>
      </c>
      <c r="H39">
        <v>0.85994325522315529</v>
      </c>
      <c r="I39">
        <v>0.62293186286574753</v>
      </c>
      <c r="J39">
        <v>0.80912127419860314</v>
      </c>
    </row>
    <row r="40" spans="2:10" x14ac:dyDescent="0.25">
      <c r="B40">
        <v>1.5</v>
      </c>
      <c r="C40">
        <f t="shared" ref="C40:E40" si="4">C15/H40</f>
        <v>1.2079167217361406</v>
      </c>
      <c r="D40">
        <f t="shared" si="4"/>
        <v>1.7077713425483432</v>
      </c>
      <c r="E40">
        <f t="shared" si="4"/>
        <v>1.2862017594129167</v>
      </c>
      <c r="G40">
        <v>1.5</v>
      </c>
      <c r="H40">
        <v>0.85994325522315529</v>
      </c>
      <c r="I40">
        <v>0.62293186286574753</v>
      </c>
      <c r="J40">
        <v>0.80912127419860314</v>
      </c>
    </row>
    <row r="41" spans="2:10" x14ac:dyDescent="0.25">
      <c r="B41">
        <v>1.4</v>
      </c>
      <c r="C41">
        <f t="shared" ref="C41:E41" si="5">C16/H41</f>
        <v>1.2001290305525565</v>
      </c>
      <c r="D41">
        <f t="shared" si="5"/>
        <v>1.6910140130468949</v>
      </c>
      <c r="E41">
        <f t="shared" si="5"/>
        <v>1.2776184337677712</v>
      </c>
      <c r="G41">
        <v>1.4</v>
      </c>
      <c r="H41">
        <v>0.85994325522315529</v>
      </c>
      <c r="I41">
        <v>0.62293186286574753</v>
      </c>
      <c r="J41">
        <v>0.80912127419860314</v>
      </c>
    </row>
    <row r="42" spans="2:10" x14ac:dyDescent="0.25">
      <c r="B42">
        <v>1.3</v>
      </c>
      <c r="C42">
        <f t="shared" ref="C42:E42" si="6">C17/H42</f>
        <v>1.1918198850550397</v>
      </c>
      <c r="D42">
        <f t="shared" si="6"/>
        <v>1.6727288892197341</v>
      </c>
      <c r="E42">
        <f t="shared" si="6"/>
        <v>1.2684179213211895</v>
      </c>
      <c r="G42">
        <v>1.3</v>
      </c>
      <c r="H42">
        <v>0.85994325522315529</v>
      </c>
      <c r="I42">
        <v>0.62293186286574753</v>
      </c>
      <c r="J42">
        <v>0.80912127419860314</v>
      </c>
    </row>
    <row r="43" spans="2:10" x14ac:dyDescent="0.25">
      <c r="B43">
        <v>1.2</v>
      </c>
      <c r="C43">
        <f t="shared" ref="C43:E43" si="7">C18/H43</f>
        <v>1.1829099360107902</v>
      </c>
      <c r="D43">
        <f t="shared" si="7"/>
        <v>1.6526224772800968</v>
      </c>
      <c r="E43">
        <f t="shared" si="7"/>
        <v>1.2584960318962344</v>
      </c>
      <c r="G43">
        <v>1.2</v>
      </c>
      <c r="H43">
        <v>0.85994325522315529</v>
      </c>
      <c r="I43">
        <v>0.62293186286574753</v>
      </c>
      <c r="J43">
        <v>0.80912127419860314</v>
      </c>
    </row>
    <row r="44" spans="2:10" x14ac:dyDescent="0.25">
      <c r="B44">
        <v>1.1000000000000001</v>
      </c>
      <c r="C44">
        <f t="shared" ref="C44:E44" si="8">C19/H44</f>
        <v>1.1732998148501781</v>
      </c>
      <c r="D44">
        <f t="shared" si="8"/>
        <v>1.6303113674366296</v>
      </c>
      <c r="E44">
        <f t="shared" si="8"/>
        <v>1.2477186265242641</v>
      </c>
      <c r="G44">
        <v>1.1000000000000001</v>
      </c>
      <c r="H44">
        <v>0.85994325522315529</v>
      </c>
      <c r="I44">
        <v>0.62293186286574753</v>
      </c>
      <c r="J44">
        <v>0.80912127419860314</v>
      </c>
    </row>
    <row r="45" spans="2:10" x14ac:dyDescent="0.25">
      <c r="B45">
        <v>1</v>
      </c>
      <c r="C45">
        <f t="shared" ref="C45:E45" si="9">C20/H45</f>
        <v>1.1628626935663857</v>
      </c>
      <c r="D45">
        <f t="shared" si="9"/>
        <v>1.605282477773583</v>
      </c>
      <c r="E45">
        <f t="shared" si="9"/>
        <v>1.2359086726406339</v>
      </c>
      <c r="G45">
        <v>1</v>
      </c>
      <c r="H45">
        <v>0.85994325522315529</v>
      </c>
      <c r="I45">
        <v>0.62293186286574753</v>
      </c>
      <c r="J45">
        <v>0.80912127419860314</v>
      </c>
    </row>
    <row r="46" spans="2:10" x14ac:dyDescent="0.25">
      <c r="B46">
        <v>0.89999999999999991</v>
      </c>
      <c r="C46">
        <f t="shared" ref="C46:E46" si="10">C21/H46</f>
        <v>1.1514330026768835</v>
      </c>
      <c r="D46">
        <f t="shared" si="10"/>
        <v>1.5768291222265551</v>
      </c>
      <c r="E46">
        <f t="shared" si="10"/>
        <v>1.2228254031833377</v>
      </c>
      <c r="G46">
        <v>0.89999999999999991</v>
      </c>
      <c r="H46">
        <v>0.85994325522315529</v>
      </c>
      <c r="I46">
        <v>0.62293186286574753</v>
      </c>
      <c r="J46">
        <v>0.80912127419860314</v>
      </c>
    </row>
    <row r="47" spans="2:10" x14ac:dyDescent="0.25">
      <c r="B47">
        <v>0.8</v>
      </c>
      <c r="C47">
        <f t="shared" ref="C47:E47" si="11">C22/H47</f>
        <v>1.1387886347197509</v>
      </c>
      <c r="D47">
        <f t="shared" si="11"/>
        <v>1.5439431617169115</v>
      </c>
      <c r="E47">
        <f t="shared" si="11"/>
        <v>1.2081290120884782</v>
      </c>
      <c r="G47">
        <v>0.8</v>
      </c>
      <c r="H47">
        <v>0.85994325522315529</v>
      </c>
      <c r="I47">
        <v>0.62293186286574753</v>
      </c>
      <c r="J47">
        <v>0.80912127419860314</v>
      </c>
    </row>
    <row r="48" spans="2:10" x14ac:dyDescent="0.25">
      <c r="B48">
        <v>0.7</v>
      </c>
      <c r="C48">
        <f t="shared" ref="C48:E48" si="12">C23/H48</f>
        <v>1.1246214928109097</v>
      </c>
      <c r="D48">
        <f t="shared" si="12"/>
        <v>1.5051220396168665</v>
      </c>
      <c r="E48">
        <f t="shared" si="12"/>
        <v>1.1913169901402276</v>
      </c>
      <c r="G48">
        <v>0.7</v>
      </c>
      <c r="H48">
        <v>0.85994325522315529</v>
      </c>
      <c r="I48">
        <v>0.62293186286574753</v>
      </c>
      <c r="J48">
        <v>0.80912127419860314</v>
      </c>
    </row>
    <row r="49" spans="2:10" x14ac:dyDescent="0.25">
      <c r="B49">
        <v>0.60000000000000009</v>
      </c>
      <c r="C49">
        <f t="shared" ref="C49:E49" si="13">C24/H49</f>
        <v>1.1084857577752407</v>
      </c>
      <c r="D49">
        <f t="shared" si="13"/>
        <v>1.4579968734711646</v>
      </c>
      <c r="E49">
        <f t="shared" si="13"/>
        <v>1.1715999268912944</v>
      </c>
      <c r="G49">
        <v>0.60000000000000009</v>
      </c>
      <c r="H49">
        <v>0.85994325522315529</v>
      </c>
      <c r="I49">
        <v>0.62293186286574753</v>
      </c>
      <c r="J49">
        <v>0.80912127419860314</v>
      </c>
    </row>
    <row r="50" spans="2:10" x14ac:dyDescent="0.25">
      <c r="B50">
        <v>0.5</v>
      </c>
      <c r="C50">
        <f t="shared" ref="C50:E50" si="14">C25/H50</f>
        <v>1.0896998116050862</v>
      </c>
      <c r="D50">
        <f t="shared" si="14"/>
        <v>1.3985423688366381</v>
      </c>
      <c r="E50">
        <f t="shared" si="14"/>
        <v>1.1476332024837754</v>
      </c>
      <c r="G50">
        <v>0.5</v>
      </c>
      <c r="H50">
        <v>0.85994325522315529</v>
      </c>
      <c r="I50">
        <v>0.62293186286574753</v>
      </c>
      <c r="J50">
        <v>0.80912127419860314</v>
      </c>
    </row>
    <row r="51" spans="2:10" x14ac:dyDescent="0.25">
      <c r="B51">
        <v>0.39999999999999991</v>
      </c>
      <c r="C51">
        <f t="shared" ref="C51:E51" si="15">C26/H51</f>
        <v>1.0671404006773915</v>
      </c>
      <c r="D51">
        <f t="shared" si="15"/>
        <v>1.319157651703571</v>
      </c>
      <c r="E51">
        <f t="shared" si="15"/>
        <v>1.1168515558977108</v>
      </c>
      <c r="G51">
        <v>0.39999999999999991</v>
      </c>
      <c r="H51">
        <v>0.85994325522315529</v>
      </c>
      <c r="I51">
        <v>0.62293186286574753</v>
      </c>
      <c r="J51">
        <v>0.80912127419860314</v>
      </c>
    </row>
    <row r="52" spans="2:10" x14ac:dyDescent="0.25">
      <c r="B52">
        <v>0.29999999999999982</v>
      </c>
      <c r="C52">
        <f t="shared" ref="C52:E52" si="16">C27/H52</f>
        <v>1.0387440653246551</v>
      </c>
      <c r="D52">
        <f t="shared" si="16"/>
        <v>1.2029739772622579</v>
      </c>
      <c r="E52">
        <f t="shared" si="16"/>
        <v>1.073454963161655</v>
      </c>
      <c r="G52">
        <v>0.29999999999999982</v>
      </c>
      <c r="H52">
        <v>0.85994325522315529</v>
      </c>
      <c r="I52">
        <v>0.62293186286574753</v>
      </c>
      <c r="J52">
        <v>0.80912127419860314</v>
      </c>
    </row>
    <row r="53" spans="2:10" x14ac:dyDescent="0.25">
      <c r="B53">
        <v>0.19999999999999973</v>
      </c>
      <c r="C53">
        <f t="shared" ref="C53:E53" si="17">C28/H53</f>
        <v>1</v>
      </c>
      <c r="D53">
        <f t="shared" si="17"/>
        <v>1</v>
      </c>
      <c r="E53">
        <f t="shared" si="17"/>
        <v>1</v>
      </c>
      <c r="G53">
        <v>0.19999999999999973</v>
      </c>
      <c r="H53">
        <v>0.85994325522315529</v>
      </c>
      <c r="I53">
        <v>0.62293186286574753</v>
      </c>
      <c r="J53">
        <v>0.80912127419860314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A77B4-0A18-4290-AA45-20946381532D}">
  <sheetPr>
    <pageSetUpPr fitToPage="1"/>
  </sheetPr>
  <dimension ref="A2:C55"/>
  <sheetViews>
    <sheetView topLeftCell="A17" workbookViewId="0">
      <selection activeCell="Q36" sqref="Q36"/>
    </sheetView>
  </sheetViews>
  <sheetFormatPr defaultRowHeight="15" x14ac:dyDescent="0.25"/>
  <sheetData>
    <row r="2" spans="1:3" ht="23.25" x14ac:dyDescent="0.35">
      <c r="A2" s="2" t="s">
        <v>55</v>
      </c>
    </row>
    <row r="3" spans="1:3" ht="23.25" x14ac:dyDescent="0.35">
      <c r="A3" s="2"/>
      <c r="C3" s="3" t="s">
        <v>54</v>
      </c>
    </row>
    <row r="48" spans="1:2" ht="18.75" x14ac:dyDescent="0.3">
      <c r="A48" s="4" t="s">
        <v>46</v>
      </c>
      <c r="B48" s="4"/>
    </row>
    <row r="49" spans="1:2" ht="18.75" x14ac:dyDescent="0.3">
      <c r="A49" s="4" t="s">
        <v>47</v>
      </c>
      <c r="B49" s="4" t="s">
        <v>48</v>
      </c>
    </row>
    <row r="51" spans="1:2" ht="18.75" x14ac:dyDescent="0.3">
      <c r="A51" s="4" t="s">
        <v>49</v>
      </c>
    </row>
    <row r="52" spans="1:2" ht="18.75" x14ac:dyDescent="0.3">
      <c r="B52" s="4" t="s">
        <v>50</v>
      </c>
    </row>
    <row r="54" spans="1:2" x14ac:dyDescent="0.25">
      <c r="A54" t="s">
        <v>56</v>
      </c>
    </row>
    <row r="55" spans="1:2" x14ac:dyDescent="0.25">
      <c r="A55" t="s">
        <v>51</v>
      </c>
    </row>
  </sheetData>
  <pageMargins left="0.45" right="0.2" top="0.75" bottom="0.5" header="0" footer="0"/>
  <pageSetup scale="84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8092-65D6-45DE-B4D5-3EFACBEE99C3}">
  <dimension ref="A5:Q48"/>
  <sheetViews>
    <sheetView topLeftCell="A13" workbookViewId="0">
      <selection activeCell="K23" sqref="K23"/>
    </sheetView>
  </sheetViews>
  <sheetFormatPr defaultRowHeight="15" x14ac:dyDescent="0.25"/>
  <cols>
    <col min="5" max="7" width="15.7109375" customWidth="1"/>
    <col min="10" max="12" width="15.7109375" style="5" customWidth="1"/>
    <col min="13" max="13" width="15.7109375" customWidth="1"/>
    <col min="15" max="17" width="15.7109375" style="5" customWidth="1"/>
    <col min="19" max="19" width="9.140625" customWidth="1"/>
    <col min="20" max="22" width="15.7109375" customWidth="1"/>
  </cols>
  <sheetData>
    <row r="5" spans="7:7" x14ac:dyDescent="0.25">
      <c r="G5" s="1"/>
    </row>
    <row r="48" spans="1:1" x14ac:dyDescent="0.25">
      <c r="A48" t="s">
        <v>56</v>
      </c>
    </row>
  </sheetData>
  <pageMargins left="0.7" right="0.7" top="0.75" bottom="0.75" header="0.3" footer="0.3"/>
  <pageSetup scale="9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SHEET1</vt:lpstr>
      <vt:lpstr>SHEET2</vt:lpstr>
      <vt:lpstr>SHEET3</vt:lpstr>
      <vt:lpstr>Sheet4</vt:lpstr>
      <vt:lpstr>Figure6</vt:lpstr>
      <vt:lpstr>Figure7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cp:lastPrinted>2023-11-06T23:02:53Z</cp:lastPrinted>
  <dcterms:created xsi:type="dcterms:W3CDTF">2023-11-06T16:32:03Z</dcterms:created>
  <dcterms:modified xsi:type="dcterms:W3CDTF">2023-12-12T19:42:40Z</dcterms:modified>
</cp:coreProperties>
</file>